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"/>
    </mc:Choice>
  </mc:AlternateContent>
  <xr:revisionPtr revIDLastSave="0" documentId="12_ncr:500000_{4B1F4B9C-F783-4287-834A-A070B9E75E50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7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7" i="1" s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K310" i="1" s="1"/>
  <c r="K296" i="1" s="1"/>
  <c r="K295" i="1" s="1"/>
  <c r="J311" i="1"/>
  <c r="I311" i="1"/>
  <c r="L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J296" i="1"/>
  <c r="I296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J230" i="1" s="1"/>
  <c r="I233" i="1"/>
  <c r="L232" i="1"/>
  <c r="K232" i="1"/>
  <c r="I232" i="1"/>
  <c r="L231" i="1"/>
  <c r="K231" i="1"/>
  <c r="I231" i="1"/>
  <c r="L230" i="1"/>
  <c r="K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K178" i="1" s="1"/>
  <c r="J179" i="1"/>
  <c r="I179" i="1"/>
  <c r="L178" i="1"/>
  <c r="J178" i="1"/>
  <c r="I178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J162" i="1" s="1"/>
  <c r="J161" i="1" s="1"/>
  <c r="I163" i="1"/>
  <c r="L162" i="1"/>
  <c r="K162" i="1"/>
  <c r="I162" i="1"/>
  <c r="L161" i="1"/>
  <c r="K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L129" i="1" s="1"/>
  <c r="L128" i="1" s="1"/>
  <c r="L110" i="1" s="1"/>
  <c r="K130" i="1"/>
  <c r="J130" i="1"/>
  <c r="I130" i="1"/>
  <c r="K129" i="1"/>
  <c r="J129" i="1"/>
  <c r="I129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J117" i="1" s="1"/>
  <c r="J116" i="1" s="1"/>
  <c r="J110" i="1" s="1"/>
  <c r="I118" i="1"/>
  <c r="L117" i="1"/>
  <c r="K117" i="1"/>
  <c r="I117" i="1"/>
  <c r="L116" i="1"/>
  <c r="K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K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J63" i="1" s="1"/>
  <c r="J62" i="1" s="1"/>
  <c r="I64" i="1"/>
  <c r="L63" i="1"/>
  <c r="K63" i="1"/>
  <c r="I63" i="1"/>
  <c r="L62" i="1"/>
  <c r="K62" i="1"/>
  <c r="I62" i="1"/>
  <c r="L45" i="1"/>
  <c r="L44" i="1" s="1"/>
  <c r="L43" i="1" s="1"/>
  <c r="L42" i="1" s="1"/>
  <c r="K45" i="1"/>
  <c r="J45" i="1"/>
  <c r="I45" i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K39" i="1"/>
  <c r="K38" i="1" s="1"/>
  <c r="K31" i="1" s="1"/>
  <c r="J39" i="1"/>
  <c r="I39" i="1"/>
  <c r="L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L32" i="1"/>
  <c r="K32" i="1"/>
  <c r="I32" i="1"/>
  <c r="L31" i="1"/>
  <c r="I31" i="1"/>
  <c r="K30" i="1" l="1"/>
  <c r="I30" i="1"/>
  <c r="I360" i="1" s="1"/>
  <c r="L30" i="1"/>
  <c r="L360" i="1" s="1"/>
  <c r="J30" i="1"/>
  <c r="J360" i="1" s="1"/>
  <c r="K177" i="1"/>
  <c r="J177" i="1"/>
  <c r="K360" i="1"/>
</calcChain>
</file>

<file path=xl/sharedStrings.xml><?xml version="1.0" encoding="utf-8"?>
<sst xmlns="http://schemas.openxmlformats.org/spreadsheetml/2006/main" count="385" uniqueCount="243">
  <si>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</si>
  <si>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</si>
  <si>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</si>
  <si>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</si>
  <si>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</si>
  <si>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</si>
  <si>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</si>
  <si>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</si>
  <si>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</si>
  <si>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kovo 31 d.</t>
  </si>
  <si>
    <t/>
  </si>
  <si>
    <t>ketvirtinė</t>
  </si>
  <si>
    <t>(metinė, ketvirtinė)</t>
  </si>
  <si>
    <t>ATASKAITA</t>
  </si>
  <si>
    <t>2018 m. balandžio 13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</si>
  <si>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</si>
  <si>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</si>
  <si>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</si>
  <si>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</si>
  <si>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</si>
  <si>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</si>
  <si>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</si>
  <si>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</si>
  <si>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</si>
  <si>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</si>
  <si>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</si>
  <si>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</si>
  <si>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</si>
  <si>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</si>
  <si>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</si>
  <si>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</si>
  <si>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</si>
  <si>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</si>
  <si>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</si>
  <si>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</si>
  <si>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</si>
  <si>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</si>
  <si>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</si>
  <si>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</si>
  <si>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</si>
  <si>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</si>
  <si>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</si>
  <si>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</si>
  <si>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</si>
  <si>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</si>
  <si>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</si>
  <si>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</si>
  <si>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</si>
  <si>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</si>
  <si>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</si>
  <si>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</si>
  <si>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</si>
  <si>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</si>
  <si>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</si>
  <si>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</si>
  <si>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</si>
  <si>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</si>
  <si>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</si>
  <si>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</si>
  <si>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</si>
  <si>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</si>
  <si>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</si>
  <si>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</si>
  <si>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</si>
  <si>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</si>
  <si>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</si>
  <si>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</si>
  <si>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</si>
  <si>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</si>
  <si>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</si>
  <si>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</si>
  <si>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</si>
  <si>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</si>
  <si>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</si>
  <si>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</si>
  <si>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</si>
  <si>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</si>
  <si>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</si>
  <si>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</si>
  <si>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</si>
  <si>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</si>
  <si>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</si>
  <si>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</si>
  <si>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</si>
  <si>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</si>
  <si>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</si>
  <si>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</si>
  <si>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</si>
  <si>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</si>
  <si>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</si>
  <si>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</si>
  <si>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</si>
  <si>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</si>
  <si>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</si>
  <si>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</si>
  <si>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</si>
  <si>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</si>
  <si>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</si>
  <si>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</si>
  <si>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</si>
  <si>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</si>
  <si>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</si>
  <si>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</si>
  <si>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</si>
  <si>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</si>
  <si>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</si>
  <si>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</si>
  <si>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</si>
  <si>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</si>
  <si>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</si>
  <si>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</si>
  <si>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</si>
  <si>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</si>
  <si>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</si>
  <si>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</si>
  <si>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</si>
  <si>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</si>
  <si>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</si>
  <si>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</si>
  <si>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</si>
  <si>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</si>
  <si>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</si>
  <si>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</si>
  <si>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</si>
  <si>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</si>
  <si>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</si>
  <si>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</si>
  <si>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</si>
  <si>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</si>
  <si>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</si>
  <si>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</si>
  <si>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</si>
  <si>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</si>
  <si>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</si>
  <si>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</si>
  <si>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</si>
  <si>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</si>
  <si>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</si>
  <si>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</si>
  <si>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</si>
  <si>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</si>
  <si>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</si>
  <si>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</si>
  <si>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</si>
  <si>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</si>
  <si>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</si>
  <si>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</si>
  <si>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</si>
  <si>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</si>
  <si>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</si>
  <si>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</si>
  <si>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</si>
  <si>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</si>
  <si>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</si>
  <si>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</si>
  <si>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</si>
  <si>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</si>
  <si>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</si>
  <si>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</si>
  <si>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</si>
  <si>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</si>
  <si>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</si>
  <si>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</si>
  <si>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</si>
  <si>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</si>
  <si>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</si>
  <si>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</si>
  <si>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</si>
  <si>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</si>
  <si>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</si>
  <si>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</si>
  <si>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</si>
  <si>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</si>
  <si>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</si>
  <si>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</si>
  <si>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</si>
  <si>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</si>
  <si>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</si>
  <si>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</si>
  <si>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</si>
  <si>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</si>
  <si>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</si>
  <si>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</si>
  <si>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</si>
  <si>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</si>
  <si>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</si>
  <si>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</si>
  <si>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</si>
  <si>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</si>
  <si>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</si>
  <si>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</si>
  <si>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</si>
  <si>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</si>
  <si>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</si>
  <si>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</si>
  <si>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</si>
  <si>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</si>
  <si>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</si>
  <si>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</si>
  <si>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</si>
  <si>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</si>
  <si>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</si>
  <si>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</si>
  <si>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</si>
  <si>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</si>
  <si>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</si>
  <si>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</si>
  <si>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</si>
  <si>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</si>
  <si>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</si>
  <si>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</si>
  <si>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</si>
  <si>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</si>
  <si>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</si>
  <si>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</si>
  <si>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</si>
  <si>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</si>
  <si>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</si>
  <si>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</si>
  <si>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</si>
  <si>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</si>
  <si>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</si>
  <si>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</si>
  <si>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</si>
  <si>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</si>
  <si>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</si>
  <si>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</si>
  <si>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</si>
  <si>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</si>
  <si>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</si>
  <si>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</si>
  <si>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</si>
  <si>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</si>
  <si>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</si>
  <si>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</si>
  <si>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</si>
  <si>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</si>
  <si>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Socialinės paramos įgyvendinimas ir sveikatos apsaugos paslaugų gerinimas</t>
  </si>
  <si>
    <t>O3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</si>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</sst>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32" colorId="9" workbookViewId="0">
      <selection activeCell="Q55" sqref="Q5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0" t="s">
        <v>6</v>
      </c>
      <c r="H6" s="170"/>
      <c r="I6" s="170"/>
      <c r="J6" s="170"/>
      <c r="K6" s="170"/>
      <c r="L6" s="12"/>
      <c r="M6" s="8"/>
    </row>
    <row r="7" spans="1:16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4" t="s">
        <v>8</v>
      </c>
      <c r="H8" s="174"/>
      <c r="I8" s="174"/>
      <c r="J8" s="174"/>
      <c r="K8" s="174"/>
      <c r="L8" s="7"/>
      <c r="M8" s="8"/>
    </row>
    <row r="9" spans="1:16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8"/>
      <c r="P9" s="2" t="s">
        <v>10</v>
      </c>
    </row>
    <row r="10" spans="1:16" ht="15.75" customHeight="1" x14ac:dyDescent="0.25">
      <c r="G10" s="170" t="s">
        <v>11</v>
      </c>
      <c r="H10" s="170"/>
      <c r="I10" s="170"/>
      <c r="J10" s="170"/>
      <c r="K10" s="170"/>
      <c r="M10" s="8"/>
    </row>
    <row r="11" spans="1:16" ht="12" customHeight="1" x14ac:dyDescent="0.25">
      <c r="G11" s="173" t="s">
        <v>12</v>
      </c>
      <c r="H11" s="173"/>
      <c r="I11" s="173"/>
      <c r="J11" s="173"/>
      <c r="K11" s="173"/>
    </row>
    <row r="12" spans="1:16" ht="9" customHeight="1" x14ac:dyDescent="0.25"/>
    <row r="13" spans="1:16" ht="12" customHeight="1" x14ac:dyDescent="0.25">
      <c r="B13" s="175" t="s">
        <v>13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6" ht="12" customHeight="1" x14ac:dyDescent="0.25"/>
    <row r="15" spans="1:16" ht="12.75" customHeight="1" x14ac:dyDescent="0.25">
      <c r="G15" s="170" t="s">
        <v>14</v>
      </c>
      <c r="H15" s="170"/>
      <c r="I15" s="170"/>
      <c r="J15" s="170"/>
      <c r="K15" s="170"/>
    </row>
    <row r="16" spans="1:16" ht="11.25" customHeight="1" x14ac:dyDescent="0.25">
      <c r="G16" s="173" t="s">
        <v>15</v>
      </c>
      <c r="H16" s="173"/>
      <c r="I16" s="173"/>
      <c r="J16" s="173"/>
      <c r="K16" s="173"/>
    </row>
    <row r="17" spans="1:18" ht="15" customHeight="1" x14ac:dyDescent="0.25">
      <c r="B17" s="9"/>
      <c r="C17" s="9"/>
      <c r="D17" s="9"/>
      <c r="E17" s="201" t="s">
        <v>237</v>
      </c>
      <c r="F17" s="170"/>
      <c r="G17" s="170"/>
      <c r="H17" s="170"/>
      <c r="I17" s="170"/>
      <c r="J17" s="170"/>
      <c r="K17" s="170"/>
      <c r="L17" s="9"/>
    </row>
    <row r="18" spans="1:18" ht="12" customHeight="1" x14ac:dyDescent="0.25">
      <c r="A18" s="176" t="s">
        <v>16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67"/>
      <c r="D22" s="168"/>
      <c r="E22" s="168"/>
      <c r="F22" s="169"/>
      <c r="G22" s="168"/>
      <c r="H22" s="168"/>
      <c r="I22" s="168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02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77" t="s">
        <v>25</v>
      </c>
      <c r="H25" s="177"/>
      <c r="I25" s="203" t="s">
        <v>239</v>
      </c>
      <c r="J25" s="204" t="s">
        <v>240</v>
      </c>
      <c r="K25" s="202" t="s">
        <v>241</v>
      </c>
      <c r="L25" s="202" t="s">
        <v>242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78" t="s">
        <v>27</v>
      </c>
      <c r="B27" s="179"/>
      <c r="C27" s="179"/>
      <c r="D27" s="179"/>
      <c r="E27" s="179"/>
      <c r="F27" s="179"/>
      <c r="G27" s="182" t="s">
        <v>28</v>
      </c>
      <c r="H27" s="184" t="s">
        <v>29</v>
      </c>
      <c r="I27" s="186" t="s">
        <v>30</v>
      </c>
      <c r="J27" s="187"/>
      <c r="K27" s="199" t="s">
        <v>31</v>
      </c>
      <c r="L27" s="188" t="s">
        <v>32</v>
      </c>
      <c r="M27" s="37"/>
    </row>
    <row r="28" spans="1:18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8" t="s">
        <v>33</v>
      </c>
      <c r="J28" s="39" t="s">
        <v>34</v>
      </c>
      <c r="K28" s="200"/>
      <c r="L28" s="189"/>
    </row>
    <row r="29" spans="1:18" ht="11.25" customHeight="1" x14ac:dyDescent="0.25">
      <c r="A29" s="190" t="s">
        <v>35</v>
      </c>
      <c r="B29" s="191"/>
      <c r="C29" s="191"/>
      <c r="D29" s="191"/>
      <c r="E29" s="191"/>
      <c r="F29" s="192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23500</v>
      </c>
      <c r="J30" s="51">
        <f>SUM(J31+J42+J62+J83+J90+J110+J132+J151+J161)</f>
        <v>5000</v>
      </c>
      <c r="K30" s="52">
        <f>SUM(K31+K42+K62+K83+K90+K110+K132+K151+K161)</f>
        <v>1912.48</v>
      </c>
      <c r="L30" s="51">
        <f>SUM(L31+L42+L62+L83+L90+L110+L132+L151+L161)</f>
        <v>1912.48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2.7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0</v>
      </c>
      <c r="J42" s="76">
        <f t="shared" si="2"/>
        <v>0</v>
      </c>
      <c r="K42" s="75">
        <f t="shared" si="2"/>
        <v>0</v>
      </c>
      <c r="L42" s="75">
        <f t="shared" si="2"/>
        <v>0</v>
      </c>
    </row>
    <row r="43" spans="1:19" ht="12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0</v>
      </c>
      <c r="J43" s="52">
        <f t="shared" si="2"/>
        <v>0</v>
      </c>
      <c r="K43" s="51">
        <f t="shared" si="2"/>
        <v>0</v>
      </c>
      <c r="L43" s="52">
        <f t="shared" si="2"/>
        <v>0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0</v>
      </c>
      <c r="J44" s="52">
        <f t="shared" si="2"/>
        <v>0</v>
      </c>
      <c r="K44" s="60">
        <f t="shared" si="2"/>
        <v>0</v>
      </c>
      <c r="L44" s="60">
        <f t="shared" si="2"/>
        <v>0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0</v>
      </c>
      <c r="J45" s="82">
        <f>SUM(J46:J61)</f>
        <v>0</v>
      </c>
      <c r="K45" s="83">
        <f>SUM(K46:K61)</f>
        <v>0</v>
      </c>
      <c r="L45" s="83">
        <f>SUM(L46:L61)</f>
        <v>0</v>
      </c>
      <c r="Q45" s="66"/>
      <c r="R45" s="66"/>
      <c r="S45" s="9"/>
    </row>
    <row r="46" spans="1:19" ht="0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1.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3.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19.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3.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3.2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/>
      <c r="J60" s="71"/>
      <c r="K60" s="71"/>
      <c r="L60" s="71"/>
      <c r="Q60" s="66"/>
      <c r="R60" s="66"/>
      <c r="S60" s="9"/>
    </row>
    <row r="61" spans="1:19" ht="12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2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3.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23500</v>
      </c>
      <c r="J132" s="101">
        <f>SUM(J133+J138+J146)</f>
        <v>5000</v>
      </c>
      <c r="K132" s="52">
        <f>SUM(K133+K138+K146)</f>
        <v>1912.48</v>
      </c>
      <c r="L132" s="51">
        <f>SUM(L133+L138+L146)</f>
        <v>1912.48</v>
      </c>
    </row>
    <row r="133" spans="1:12" ht="13.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23500</v>
      </c>
      <c r="J138" s="104">
        <f t="shared" si="14"/>
        <v>5000</v>
      </c>
      <c r="K138" s="59">
        <f t="shared" si="14"/>
        <v>1912.48</v>
      </c>
      <c r="L138" s="60">
        <f t="shared" si="14"/>
        <v>1912.48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23500</v>
      </c>
      <c r="J139" s="101">
        <f t="shared" si="14"/>
        <v>5000</v>
      </c>
      <c r="K139" s="52">
        <f t="shared" si="14"/>
        <v>1912.48</v>
      </c>
      <c r="L139" s="51">
        <f t="shared" si="14"/>
        <v>1912.48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23500</v>
      </c>
      <c r="J140" s="101">
        <f>SUM(J141:J142)</f>
        <v>5000</v>
      </c>
      <c r="K140" s="52">
        <f>SUM(K141:K142)</f>
        <v>1912.48</v>
      </c>
      <c r="L140" s="51">
        <f>SUM(L141:L142)</f>
        <v>1912.48</v>
      </c>
    </row>
    <row r="141" spans="1:12" ht="14.2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>
        <v>23500</v>
      </c>
      <c r="J141" s="71">
        <v>5000</v>
      </c>
      <c r="K141" s="71">
        <v>1912.48</v>
      </c>
      <c r="L141" s="71">
        <v>1912.48</v>
      </c>
    </row>
    <row r="142" spans="1:12" ht="13.5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16.5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10.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2.7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1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11.2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4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23500</v>
      </c>
      <c r="J360" s="120">
        <f>SUM(J30+J177)</f>
        <v>5000</v>
      </c>
      <c r="K360" s="120">
        <f>SUM(K30+K177)</f>
        <v>1912.48</v>
      </c>
      <c r="L360" s="120">
        <f>SUM(L30+L177)</f>
        <v>1912.48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98" t="s">
        <v>228</v>
      </c>
      <c r="E362" s="198"/>
      <c r="F362" s="198"/>
      <c r="G362" s="198"/>
      <c r="H362" s="159"/>
      <c r="I362" s="160"/>
      <c r="J362" s="161"/>
      <c r="K362" s="196" t="s">
        <v>229</v>
      </c>
      <c r="L362" s="196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93" t="s">
        <v>232</v>
      </c>
      <c r="L363" s="193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98" t="s">
        <v>233</v>
      </c>
      <c r="E365" s="198"/>
      <c r="F365" s="198"/>
      <c r="G365" s="198"/>
      <c r="H365" s="164"/>
      <c r="I365" s="165"/>
      <c r="J365" s="164"/>
      <c r="K365" s="197" t="s">
        <v>234</v>
      </c>
      <c r="L365" s="197"/>
    </row>
    <row r="366" spans="1:13" ht="12.75" customHeight="1" x14ac:dyDescent="0.25">
      <c r="D366" s="194" t="s">
        <v>235</v>
      </c>
      <c r="E366" s="195"/>
      <c r="F366" s="195"/>
      <c r="G366" s="195"/>
      <c r="H366" s="22"/>
      <c r="I366" s="166" t="s">
        <v>231</v>
      </c>
      <c r="J366" s="164"/>
      <c r="K366" s="193" t="s">
        <v>236</v>
      </c>
      <c r="L366" s="193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2018-04-13T10:24:57Z</cp:lastPrinted>
  <dcterms:modified xsi:type="dcterms:W3CDTF">2018-04-13T10:26:02Z</dcterms:modified>
</cp:coreProperties>
</file>