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A00988A3-D567-45E2-B695-A52E4349A8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I355" i="1" s="1"/>
  <c r="I327" i="1" s="1"/>
  <c r="L355" i="1"/>
  <c r="L327" i="1" s="1"/>
  <c r="K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J341" i="1" s="1"/>
  <c r="I342" i="1"/>
  <c r="L341" i="1"/>
  <c r="K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K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J296" i="1" s="1"/>
  <c r="J295" i="1" s="1"/>
  <c r="I297" i="1"/>
  <c r="L296" i="1"/>
  <c r="K296" i="1"/>
  <c r="I296" i="1"/>
  <c r="L295" i="1"/>
  <c r="K295" i="1"/>
  <c r="K294" i="1" s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L287" i="1"/>
  <c r="K287" i="1"/>
  <c r="J287" i="1"/>
  <c r="I287" i="1"/>
  <c r="L285" i="1"/>
  <c r="K285" i="1"/>
  <c r="J285" i="1"/>
  <c r="J284" i="1" s="1"/>
  <c r="I285" i="1"/>
  <c r="L284" i="1"/>
  <c r="K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J272" i="1" s="1"/>
  <c r="J262" i="1" s="1"/>
  <c r="I273" i="1"/>
  <c r="I272" i="1" s="1"/>
  <c r="L272" i="1"/>
  <c r="K272" i="1"/>
  <c r="K262" i="1" s="1"/>
  <c r="K229" i="1" s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L229" i="1" s="1"/>
  <c r="L259" i="1"/>
  <c r="K259" i="1"/>
  <c r="J259" i="1"/>
  <c r="I259" i="1"/>
  <c r="L258" i="1"/>
  <c r="K258" i="1"/>
  <c r="J258" i="1"/>
  <c r="I258" i="1"/>
  <c r="L256" i="1"/>
  <c r="K256" i="1"/>
  <c r="J256" i="1"/>
  <c r="J255" i="1" s="1"/>
  <c r="I256" i="1"/>
  <c r="I255" i="1" s="1"/>
  <c r="I230" i="1" s="1"/>
  <c r="L255" i="1"/>
  <c r="K255" i="1"/>
  <c r="L253" i="1"/>
  <c r="K253" i="1"/>
  <c r="J253" i="1"/>
  <c r="J252" i="1" s="1"/>
  <c r="I253" i="1"/>
  <c r="L252" i="1"/>
  <c r="K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J220" i="1" s="1"/>
  <c r="J219" i="1" s="1"/>
  <c r="I221" i="1"/>
  <c r="L220" i="1"/>
  <c r="K220" i="1"/>
  <c r="I220" i="1"/>
  <c r="I219" i="1" s="1"/>
  <c r="L219" i="1"/>
  <c r="K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J207" i="1" s="1"/>
  <c r="I208" i="1"/>
  <c r="I207" i="1" s="1"/>
  <c r="L207" i="1"/>
  <c r="K207" i="1"/>
  <c r="L202" i="1"/>
  <c r="K202" i="1"/>
  <c r="J202" i="1"/>
  <c r="J201" i="1" s="1"/>
  <c r="J200" i="1" s="1"/>
  <c r="I202" i="1"/>
  <c r="L201" i="1"/>
  <c r="K201" i="1"/>
  <c r="I201" i="1"/>
  <c r="L200" i="1"/>
  <c r="K200" i="1"/>
  <c r="I200" i="1"/>
  <c r="L198" i="1"/>
  <c r="K198" i="1"/>
  <c r="J198" i="1"/>
  <c r="J197" i="1" s="1"/>
  <c r="I198" i="1"/>
  <c r="L197" i="1"/>
  <c r="K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J178" i="1" s="1"/>
  <c r="J177" i="1" s="1"/>
  <c r="I180" i="1"/>
  <c r="L179" i="1"/>
  <c r="K179" i="1"/>
  <c r="I179" i="1"/>
  <c r="I178" i="1" s="1"/>
  <c r="I177" i="1" s="1"/>
  <c r="L178" i="1"/>
  <c r="K178" i="1"/>
  <c r="L177" i="1"/>
  <c r="K177" i="1"/>
  <c r="L172" i="1"/>
  <c r="K172" i="1"/>
  <c r="J172" i="1"/>
  <c r="I172" i="1"/>
  <c r="I171" i="1" s="1"/>
  <c r="L171" i="1"/>
  <c r="K171" i="1"/>
  <c r="J171" i="1"/>
  <c r="L167" i="1"/>
  <c r="K167" i="1"/>
  <c r="J167" i="1"/>
  <c r="J166" i="1" s="1"/>
  <c r="J165" i="1" s="1"/>
  <c r="I167" i="1"/>
  <c r="L166" i="1"/>
  <c r="K166" i="1"/>
  <c r="I166" i="1"/>
  <c r="I165" i="1" s="1"/>
  <c r="L165" i="1"/>
  <c r="K165" i="1"/>
  <c r="L163" i="1"/>
  <c r="K163" i="1"/>
  <c r="J163" i="1"/>
  <c r="J162" i="1" s="1"/>
  <c r="J161" i="1" s="1"/>
  <c r="I163" i="1"/>
  <c r="L162" i="1"/>
  <c r="K162" i="1"/>
  <c r="I162" i="1"/>
  <c r="I161" i="1" s="1"/>
  <c r="L161" i="1"/>
  <c r="K161" i="1"/>
  <c r="L160" i="1"/>
  <c r="K160" i="1"/>
  <c r="L158" i="1"/>
  <c r="K158" i="1"/>
  <c r="J158" i="1"/>
  <c r="J157" i="1" s="1"/>
  <c r="I158" i="1"/>
  <c r="L157" i="1"/>
  <c r="K157" i="1"/>
  <c r="I157" i="1"/>
  <c r="L153" i="1"/>
  <c r="K153" i="1"/>
  <c r="J153" i="1"/>
  <c r="I153" i="1"/>
  <c r="I152" i="1" s="1"/>
  <c r="I151" i="1" s="1"/>
  <c r="I150" i="1" s="1"/>
  <c r="L152" i="1"/>
  <c r="K152" i="1"/>
  <c r="J152" i="1"/>
  <c r="L151" i="1"/>
  <c r="K151" i="1"/>
  <c r="L150" i="1"/>
  <c r="K150" i="1"/>
  <c r="L147" i="1"/>
  <c r="K147" i="1"/>
  <c r="J147" i="1"/>
  <c r="J146" i="1" s="1"/>
  <c r="J145" i="1" s="1"/>
  <c r="I147" i="1"/>
  <c r="L146" i="1"/>
  <c r="K146" i="1"/>
  <c r="I146" i="1"/>
  <c r="I145" i="1" s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J138" i="1" s="1"/>
  <c r="J137" i="1" s="1"/>
  <c r="I139" i="1"/>
  <c r="L138" i="1"/>
  <c r="K138" i="1"/>
  <c r="I138" i="1"/>
  <c r="L137" i="1"/>
  <c r="K137" i="1"/>
  <c r="I137" i="1"/>
  <c r="L134" i="1"/>
  <c r="L133" i="1" s="1"/>
  <c r="L132" i="1" s="1"/>
  <c r="L131" i="1" s="1"/>
  <c r="L30" i="1" s="1"/>
  <c r="K134" i="1"/>
  <c r="J134" i="1"/>
  <c r="I134" i="1"/>
  <c r="K133" i="1"/>
  <c r="J133" i="1"/>
  <c r="I133" i="1"/>
  <c r="K132" i="1"/>
  <c r="J132" i="1"/>
  <c r="J131" i="1" s="1"/>
  <c r="I132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I125" i="1"/>
  <c r="L124" i="1"/>
  <c r="K124" i="1"/>
  <c r="J124" i="1"/>
  <c r="J123" i="1" s="1"/>
  <c r="I124" i="1"/>
  <c r="L123" i="1"/>
  <c r="K123" i="1"/>
  <c r="I123" i="1"/>
  <c r="L121" i="1"/>
  <c r="K121" i="1"/>
  <c r="J121" i="1"/>
  <c r="J120" i="1" s="1"/>
  <c r="J119" i="1" s="1"/>
  <c r="I121" i="1"/>
  <c r="L120" i="1"/>
  <c r="K120" i="1"/>
  <c r="I120" i="1"/>
  <c r="L119" i="1"/>
  <c r="K119" i="1"/>
  <c r="I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I112" i="1"/>
  <c r="L111" i="1"/>
  <c r="K111" i="1"/>
  <c r="J111" i="1"/>
  <c r="J110" i="1" s="1"/>
  <c r="I111" i="1"/>
  <c r="L110" i="1"/>
  <c r="K110" i="1"/>
  <c r="I110" i="1"/>
  <c r="L109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I102" i="1"/>
  <c r="L101" i="1"/>
  <c r="K101" i="1"/>
  <c r="J101" i="1"/>
  <c r="J100" i="1" s="1"/>
  <c r="I101" i="1"/>
  <c r="L100" i="1"/>
  <c r="K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J90" i="1" s="1"/>
  <c r="J89" i="1" s="1"/>
  <c r="I91" i="1"/>
  <c r="L90" i="1"/>
  <c r="K90" i="1"/>
  <c r="I90" i="1"/>
  <c r="L89" i="1"/>
  <c r="K89" i="1"/>
  <c r="I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L73" i="1"/>
  <c r="K73" i="1"/>
  <c r="J73" i="1"/>
  <c r="I73" i="1"/>
  <c r="L69" i="1"/>
  <c r="K69" i="1"/>
  <c r="J69" i="1"/>
  <c r="I69" i="1"/>
  <c r="I68" i="1" s="1"/>
  <c r="I62" i="1" s="1"/>
  <c r="I61" i="1" s="1"/>
  <c r="L68" i="1"/>
  <c r="K68" i="1"/>
  <c r="J68" i="1"/>
  <c r="L64" i="1"/>
  <c r="K64" i="1"/>
  <c r="J64" i="1"/>
  <c r="I64" i="1"/>
  <c r="L63" i="1"/>
  <c r="K63" i="1"/>
  <c r="J63" i="1"/>
  <c r="J62" i="1" s="1"/>
  <c r="J61" i="1" s="1"/>
  <c r="I63" i="1"/>
  <c r="L62" i="1"/>
  <c r="K62" i="1"/>
  <c r="L61" i="1"/>
  <c r="K61" i="1"/>
  <c r="L45" i="1"/>
  <c r="K45" i="1"/>
  <c r="J45" i="1"/>
  <c r="I45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I33" i="1" s="1"/>
  <c r="I32" i="1" s="1"/>
  <c r="I31" i="1" s="1"/>
  <c r="L34" i="1"/>
  <c r="K34" i="1"/>
  <c r="J34" i="1"/>
  <c r="J33" i="1" s="1"/>
  <c r="J32" i="1" s="1"/>
  <c r="J31" i="1" s="1"/>
  <c r="I34" i="1"/>
  <c r="L33" i="1"/>
  <c r="K33" i="1"/>
  <c r="L32" i="1"/>
  <c r="K32" i="1"/>
  <c r="L31" i="1"/>
  <c r="K31" i="1"/>
  <c r="K30" i="1"/>
  <c r="I131" i="1" l="1"/>
  <c r="I262" i="1"/>
  <c r="I229" i="1" s="1"/>
  <c r="K176" i="1"/>
  <c r="K359" i="1" s="1"/>
  <c r="L294" i="1"/>
  <c r="L176" i="1" s="1"/>
  <c r="L359" i="1" s="1"/>
  <c r="J327" i="1"/>
  <c r="J294" i="1" s="1"/>
  <c r="I109" i="1"/>
  <c r="J151" i="1"/>
  <c r="J150" i="1" s="1"/>
  <c r="J109" i="1"/>
  <c r="J230" i="1"/>
  <c r="J229" i="1" s="1"/>
  <c r="I295" i="1"/>
  <c r="I294" i="1" s="1"/>
  <c r="I160" i="1"/>
  <c r="I30" i="1" s="1"/>
  <c r="J160" i="1"/>
  <c r="J30" i="1" l="1"/>
  <c r="J359" i="1" s="1"/>
  <c r="J176" i="1"/>
  <c r="I176" i="1"/>
  <c r="I359" i="1" s="1"/>
</calcChain>
</file>

<file path=xl/sharedStrings.xml><?xml version="1.0" encoding="utf-8"?>
<sst xmlns="http://schemas.openxmlformats.org/spreadsheetml/2006/main" count="384" uniqueCount="240">
  <si>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</si>
  <si>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</si>
  <si>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</si>
  <si>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</si>
  <si>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</si>
  <si>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</si>
  <si>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</si>
  <si>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</si>
  <si>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</si>
  <si>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</si>
  <si>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</si>
  <si>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</si>
  <si>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</si>
  <si>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</si>
  <si>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</si>
  <si>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</si>
  <si>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</si>
  <si>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</si>
  <si>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</si>
  <si>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</si>
  <si>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</si>
  <si>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</si>
  <si>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</si>
  <si>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</si>
  <si>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</si>
  <si>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</si>
  <si>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</si>
  <si>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</si>
  <si>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</si>
  <si>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</si>
  <si>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</si>
  <si>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</si>
  <si>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</si>
  <si>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</si>
  <si>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</si>
  <si>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</si>
  <si>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</si>
  <si>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</si>
  <si>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</si>
  <si>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</si>
  <si>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</si>
  <si>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</si>
  <si>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</si>
  <si>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</si>
  <si>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</si>
  <si>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</si>
  <si>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</si>
  <si>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</si>
  <si>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</si>
  <si>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</si>
  <si>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</si>
  <si>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</si>
  <si>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</si>
  <si>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</si>
  <si>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</si>
  <si>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</si>
  <si>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</si>
  <si>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</si>
  <si>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</si>
  <si>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</si>
  <si>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</si>
  <si>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</si>
  <si>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</si>
  <si>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</si>
  <si>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</si>
  <si>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</si>
  <si>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</si>
  <si>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</si>
  <si>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</si>
  <si>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</si>
  <si>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</si>
  <si>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</si>
  <si>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</si>
  <si>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</si>
  <si>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</si>
  <si>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</si>
  <si>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</si>
  <si>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</si>
  <si>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</si>
  <si>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</si>
  <si>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</si>
  <si>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</si>
  <si>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</si>
  <si>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</si>
  <si>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</si>
  <si>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</si>
  <si>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</si>
  <si>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</si>
  <si>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</si>
  <si>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</si>
  <si>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</si>
  <si>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</si>
  <si>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</si>
  <si>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</si>
  <si>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</si>
  <si>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</si>
  <si>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</si>
  <si>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</si>
  <si>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</si>
  <si>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</si>
  <si>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</si>
  <si>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</si>
  <si>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</si>
  <si>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</si>
  <si>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</si>
  <si>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</si>
  <si>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</si>
  <si>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</si>
  <si>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</si>
  <si>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</si>
  <si>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</si>
  <si>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</si>
  <si>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</si>
  <si>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</si>
  <si>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</si>
  <si>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</si>
  <si>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</si>
  <si>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</si>
  <si>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</si>
  <si>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</si>
  <si>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</si>
  <si>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</si>
  <si>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</si>
  <si>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</si>
  <si>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</si>
  <si>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</si>
  <si>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</si>
  <si>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</si>
  <si>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</si>
  <si>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</si>
  <si>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</si>
  <si>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</si>
  <si>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</si>
  <si>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</si>
  <si>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</si>
  <si>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</si>
  <si>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</si>
  <si>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</si>
  <si>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</si>
  <si>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</si>
  <si>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</si>
  <si>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</si>
  <si>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</si>
  <si>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</si>
  <si>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</si>
  <si>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</si>
  <si>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</si>
  <si>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</si>
  <si>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</si>
  <si>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</si>
  <si>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</si>
  <si>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</si>
  <si>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</si>
  <si>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</si>
  <si>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</si>
  <si>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</si>
  <si>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</si>
  <si>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</si>
  <si>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</si>
  <si>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</si>
  <si>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</si>
  <si>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</si>
  <si>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</si>
  <si>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</si>
  <si>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</si>
  <si>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</si>
  <si>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</si>
  <si>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</si>
  <si>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</si>
  <si>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</si>
  <si>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</si>
  <si>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</si>
  <si>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</si>
  <si>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</si>
  <si>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</si>
  <si>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</si>
  <si>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</si>
  <si>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</si>
  <si>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</si>
  <si>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</si>
  <si>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</si>
  <si>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</si>
  <si>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</si>
  <si>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</si>
  <si>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</si>
  <si>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</si>
  <si>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</si>
  <si>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</si>
  <si>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</si>
  <si>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</si>
  <si>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</si>
  <si>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</si>
  <si>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</si>
  <si>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</si>
  <si>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</si>
  <si>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</si>
  <si>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</si>
  <si>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</si>
  <si>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</si>
  <si>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</si>
  <si>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</si>
  <si>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</si>
  <si>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</si>
  <si>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</si>
  <si>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</si>
  <si>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</si>
  <si>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</si>
  <si>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</si>
  <si>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</si>
  <si>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</si>
  <si>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</si>
  <si>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</si>
  <si>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</si>
  <si>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</si>
  <si>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</si>
  <si>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</si>
  <si>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</si>
  <si>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</si>
  <si>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</si>
  <si>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</si>
  <si>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</si>
  <si>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</si>
  <si>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</si>
  <si>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</si>
  <si>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</si>
  <si>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</si>
  <si>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</si>
  <si>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</si>
  <si>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</si>
  <si>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</si>
  <si>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</si>
  <si>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</si>
  <si>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</si>
  <si>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</si>
  <si>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</si>
  <si>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</si>
  <si>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</si>
  <si>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</si>
  <si>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Švietimo paslaugų užtikrinimas ir gerinimas</t>
  </si>
  <si>
    <t xml:space="preserve">                                          Ugdymo reikmės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</si>
</sst>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/>
    <xf numFmtId="0" fontId="37" fillId="0" borderId="7" xfId="1" applyFont="1" applyBorder="1" applyAlignment="1" applyProtection="1">
      <alignment horizontal="right"/>
    </xf>
    <xf numFmtId="0" fontId="38" fillId="0" borderId="2" xfId="1" applyFont="1" applyBorder="1" applyAlignment="1" applyProtection="1"/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2" fillId="0" borderId="0" xfId="1" applyFont="1" applyAlignment="1" applyProtection="1">
      <alignment vertical="center"/>
    </xf>
    <xf numFmtId="0" fontId="183" fillId="0" borderId="0" xfId="1" applyFont="1" applyProtection="1">
      <alignment vertical="top"/>
    </xf>
    <xf numFmtId="0" fontId="184" fillId="0" borderId="0" xfId="1" applyFont="1" applyAlignment="1" applyProtection="1"/>
    <xf numFmtId="0" fontId="185" fillId="0" borderId="0" xfId="1" applyFont="1" applyAlignment="1" applyProtection="1">
      <alignment horizontal="center" vertical="top"/>
    </xf>
    <xf numFmtId="0" fontId="186" fillId="0" borderId="0" xfId="1" applyFont="1" applyAlignment="1" applyProtection="1">
      <alignment horizontal="center" vertical="top"/>
    </xf>
    <xf numFmtId="0" fontId="187" fillId="0" borderId="2" xfId="1" applyFont="1" applyBorder="1" applyAlignment="1" applyProtection="1">
      <alignment horizontal="center" vertical="top"/>
    </xf>
    <xf numFmtId="0" fontId="190" fillId="0" borderId="0" xfId="1" applyFont="1" applyAlignment="1" applyProtection="1">
      <alignment horizontal="center"/>
    </xf>
    <xf numFmtId="0" fontId="191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3" fontId="3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0" fontId="185" fillId="0" borderId="0" xfId="1" applyFont="1" applyAlignment="1" applyProtection="1">
      <alignment horizontal="center" vertical="top"/>
    </xf>
    <xf numFmtId="0" fontId="188" fillId="0" borderId="7" xfId="1" applyFont="1" applyBorder="1" applyAlignment="1" applyProtection="1">
      <alignment horizontal="center" vertical="top" wrapText="1"/>
    </xf>
    <xf numFmtId="0" fontId="189" fillId="0" borderId="7" xfId="1" applyFont="1" applyBorder="1" applyAlignment="1" applyProtection="1">
      <alignment horizont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22" sqref="N2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.7109375" style="2" customWidth="1"/>
    <col min="10" max="10" width="9.85546875" style="2" customWidth="1"/>
    <col min="11" max="11" width="9.7109375" style="2" customWidth="1"/>
    <col min="12" max="12" width="11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3" t="s">
        <v>7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3"/>
      <c r="B8" s="14"/>
      <c r="C8" s="14"/>
      <c r="D8" s="14"/>
      <c r="E8" s="14"/>
      <c r="F8" s="15"/>
      <c r="G8" s="176" t="s">
        <v>8</v>
      </c>
      <c r="H8" s="176"/>
      <c r="I8" s="176"/>
      <c r="J8" s="176"/>
      <c r="K8" s="176"/>
      <c r="L8" s="14"/>
    </row>
    <row r="9" spans="1:13" ht="16.5" customHeight="1" x14ac:dyDescent="0.25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5.75" customHeight="1" x14ac:dyDescent="0.25">
      <c r="G10" s="178" t="s">
        <v>10</v>
      </c>
      <c r="H10" s="178"/>
      <c r="I10" s="178"/>
      <c r="J10" s="178"/>
      <c r="K10" s="178"/>
    </row>
    <row r="11" spans="1:13" ht="12" customHeight="1" x14ac:dyDescent="0.25">
      <c r="G11" s="179" t="s">
        <v>11</v>
      </c>
      <c r="H11" s="179"/>
      <c r="I11" s="179"/>
      <c r="J11" s="179"/>
      <c r="K11" s="179"/>
    </row>
    <row r="12" spans="1:13" ht="9" customHeight="1" x14ac:dyDescent="0.25"/>
    <row r="13" spans="1:13" ht="12" customHeight="1" x14ac:dyDescent="0.25">
      <c r="B13" s="177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12" customHeight="1" x14ac:dyDescent="0.25">
      <c r="K14" s="3"/>
      <c r="L14" s="3"/>
    </row>
    <row r="15" spans="1:13" ht="12.75" customHeight="1" x14ac:dyDescent="0.25">
      <c r="G15" s="180" t="s">
        <v>13</v>
      </c>
      <c r="H15" s="180"/>
      <c r="I15" s="180"/>
      <c r="J15" s="180"/>
      <c r="K15" s="180"/>
    </row>
    <row r="16" spans="1:13" ht="11.25" customHeight="1" x14ac:dyDescent="0.25">
      <c r="G16" s="181" t="s">
        <v>14</v>
      </c>
      <c r="H16" s="181"/>
      <c r="I16" s="181"/>
      <c r="J16" s="181"/>
      <c r="K16" s="181"/>
    </row>
    <row r="17" spans="1:13" ht="15" customHeight="1" x14ac:dyDescent="0.25">
      <c r="B17" s="1"/>
      <c r="C17" s="1"/>
      <c r="D17" s="1"/>
      <c r="E17" s="182" t="s">
        <v>238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G19" s="2" t="s">
        <v>239</v>
      </c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70" t="s">
        <v>234</v>
      </c>
      <c r="L23" s="17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72" t="s">
        <v>24</v>
      </c>
      <c r="H25" s="172"/>
      <c r="I25" s="167" t="s">
        <v>235</v>
      </c>
      <c r="J25" s="168" t="s">
        <v>236</v>
      </c>
      <c r="K25" s="169" t="s">
        <v>236</v>
      </c>
      <c r="L25" s="169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5" t="s">
        <v>26</v>
      </c>
      <c r="B27" s="196"/>
      <c r="C27" s="196"/>
      <c r="D27" s="196"/>
      <c r="E27" s="196"/>
      <c r="F27" s="196"/>
      <c r="G27" s="199" t="s">
        <v>27</v>
      </c>
      <c r="H27" s="201" t="s">
        <v>28</v>
      </c>
      <c r="I27" s="203" t="s">
        <v>29</v>
      </c>
      <c r="J27" s="204"/>
      <c r="K27" s="205" t="s">
        <v>30</v>
      </c>
      <c r="L27" s="207" t="s">
        <v>31</v>
      </c>
    </row>
    <row r="28" spans="1:13" ht="46.5" customHeight="1" x14ac:dyDescent="0.25">
      <c r="A28" s="197"/>
      <c r="B28" s="198"/>
      <c r="C28" s="198"/>
      <c r="D28" s="198"/>
      <c r="E28" s="198"/>
      <c r="F28" s="198"/>
      <c r="G28" s="200"/>
      <c r="H28" s="202"/>
      <c r="I28" s="37" t="s">
        <v>32</v>
      </c>
      <c r="J28" s="38" t="s">
        <v>33</v>
      </c>
      <c r="K28" s="206"/>
      <c r="L28" s="208"/>
    </row>
    <row r="29" spans="1:13" ht="11.25" customHeight="1" x14ac:dyDescent="0.25">
      <c r="A29" s="189" t="s">
        <v>34</v>
      </c>
      <c r="B29" s="190"/>
      <c r="C29" s="190"/>
      <c r="D29" s="190"/>
      <c r="E29" s="190"/>
      <c r="F29" s="191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10100</v>
      </c>
      <c r="J30" s="50">
        <f>SUM(J31+J42+J61+J82+J89+J109+J131+J150+J160)</f>
        <v>10100</v>
      </c>
      <c r="K30" s="51">
        <f>SUM(K31+K42+K61+K82+K89+K109+K131+K150+K160)</f>
        <v>10100</v>
      </c>
      <c r="L30" s="50">
        <f>SUM(L31+L42+L61+L82+L89+L109+L131+L150+L160)</f>
        <v>10100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10100</v>
      </c>
      <c r="J31" s="50">
        <f>SUM(J32+J38)</f>
        <v>10100</v>
      </c>
      <c r="K31" s="58">
        <f>SUM(K32+K38)</f>
        <v>10100</v>
      </c>
      <c r="L31" s="59">
        <f>SUM(L32+L38)</f>
        <v>10100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10000</v>
      </c>
      <c r="J32" s="50">
        <f>SUM(J33)</f>
        <v>10000</v>
      </c>
      <c r="K32" s="51">
        <f>SUM(K33)</f>
        <v>10000</v>
      </c>
      <c r="L32" s="50">
        <f>SUM(L33)</f>
        <v>10000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10000</v>
      </c>
      <c r="J33" s="50">
        <f t="shared" ref="J33:L34" si="0">SUM(J34)</f>
        <v>10000</v>
      </c>
      <c r="K33" s="50">
        <f t="shared" si="0"/>
        <v>10000</v>
      </c>
      <c r="L33" s="50">
        <f t="shared" si="0"/>
        <v>10000</v>
      </c>
      <c r="M33" s="65"/>
      <c r="N33" s="65"/>
    </row>
    <row r="34" spans="1:15" ht="14.25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10000</v>
      </c>
      <c r="J34" s="51">
        <f t="shared" si="0"/>
        <v>10000</v>
      </c>
      <c r="K34" s="51">
        <f t="shared" si="0"/>
        <v>10000</v>
      </c>
      <c r="L34" s="51">
        <f t="shared" si="0"/>
        <v>10000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10000</v>
      </c>
      <c r="J35" s="70">
        <v>10000</v>
      </c>
      <c r="K35" s="70">
        <v>10000</v>
      </c>
      <c r="L35" s="70">
        <v>10000</v>
      </c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100</v>
      </c>
      <c r="J38" s="50">
        <f t="shared" si="1"/>
        <v>100</v>
      </c>
      <c r="K38" s="51">
        <f t="shared" si="1"/>
        <v>100</v>
      </c>
      <c r="L38" s="50">
        <f t="shared" si="1"/>
        <v>100</v>
      </c>
      <c r="M38" s="65"/>
      <c r="N38" s="65"/>
    </row>
    <row r="39" spans="1:15" ht="15.7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100</v>
      </c>
      <c r="J39" s="50">
        <f t="shared" si="1"/>
        <v>100</v>
      </c>
      <c r="K39" s="50">
        <f t="shared" si="1"/>
        <v>100</v>
      </c>
      <c r="L39" s="50">
        <f t="shared" si="1"/>
        <v>100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100</v>
      </c>
      <c r="J40" s="50">
        <f t="shared" si="1"/>
        <v>100</v>
      </c>
      <c r="K40" s="50">
        <f t="shared" si="1"/>
        <v>100</v>
      </c>
      <c r="L40" s="50">
        <f t="shared" si="1"/>
        <v>100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100</v>
      </c>
      <c r="J41" s="70">
        <v>100</v>
      </c>
      <c r="K41" s="70">
        <v>100</v>
      </c>
      <c r="L41" s="70">
        <v>100</v>
      </c>
      <c r="M41" s="65"/>
      <c r="N41" s="65"/>
    </row>
    <row r="42" spans="1:15" ht="26.25" hidden="1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27" hidden="1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5.75" hidden="1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6.2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hidden="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7" hidden="1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hidden="1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hidden="1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6.75" hidden="1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hidden="1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5" hidden="1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9.75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8.2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hidden="1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3.7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hidden="1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hidden="1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13.5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7.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76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0.2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10.5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5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9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13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1.2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10100</v>
      </c>
      <c r="J359" s="119">
        <f>SUM(J30+J176)</f>
        <v>10100</v>
      </c>
      <c r="K359" s="119">
        <f>SUM(K30+K176)</f>
        <v>10100</v>
      </c>
      <c r="L359" s="119">
        <f>SUM(L30+L176)</f>
        <v>10100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92" t="s">
        <v>230</v>
      </c>
      <c r="L362" s="192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93" t="s">
        <v>233</v>
      </c>
      <c r="E365" s="194"/>
      <c r="F365" s="194"/>
      <c r="G365" s="194"/>
      <c r="H365" s="165"/>
      <c r="I365" s="166" t="s">
        <v>229</v>
      </c>
      <c r="K365" s="192" t="s">
        <v>230</v>
      </c>
      <c r="L365" s="192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1181102362204722" right="0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2020-01-20T11:53:43Z</cp:lastPrinted>
  <dcterms:modified xsi:type="dcterms:W3CDTF">2020-01-20T11:54:58Z</dcterms:modified>
</cp:coreProperties>
</file>