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0" yWindow="0" windowWidth="28800" windowHeight="1233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I21" i="1" l="1"/>
  <c r="I46" i="1"/>
  <c r="I54" i="1"/>
  <c r="I56" i="1"/>
  <c r="H22" i="1"/>
  <c r="H21" i="1"/>
  <c r="H46" i="1"/>
  <c r="H54" i="1"/>
  <c r="H56" i="1"/>
  <c r="I22" i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<sst xmlns="http://schemas.openxmlformats.org/spreadsheetml/2006/main" count="144" uniqueCount="112">
  <si>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</si>
  <si>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</si>
  <si>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</si>
  <si>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</si>
  <si>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</si>
  <si>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</si>
  <si>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</si>
  <si>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</si>
  <si>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</si>
  <si>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</si>
  <si>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birželio 30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</si>
  <si>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</si>
  <si>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</si>
  <si>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</si>
  <si>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</si>
  <si>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</si>
  <si>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</si>
  <si>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</si>
  <si>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</si>
  <si>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</si>
  <si>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</si>
  <si>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</si>
  <si>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</si>
  <si>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</si>
  <si>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</si>
  <si>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</si>
  <si>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</si>
  <si>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</si>
  <si>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</si>
  <si>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</si>
  <si>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</si>
  <si>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</si>
  <si>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</si>
  <si>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</si>
  <si>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</si>
  <si>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</si>
  <si>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</si>
  <si>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</si>
  <si>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</si>
  <si>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</si>
  <si>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</si>
  <si>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</si>
  <si>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</si>
  <si>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</si>
  <si>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</si>
  <si>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</si>
  <si>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</si>
  <si>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</si>
  <si>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</si>
  <si>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</si>
  <si>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</si>
  <si>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</si>
  <si>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</si>
  <si>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</si>
  <si>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</si>
  <si>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</si>
  <si>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</si>
  <si>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</si>
  <si>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</si>
  <si>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</si>
  <si>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</si>
  <si>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</si>
  <si>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</si>
  <si>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</si>
  <si>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</si>
  <si>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</si>
  <si>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</si>
  <si>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</si>
  <si>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</si>
  <si>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</si>
  <si>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</si>
  <si>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</si>
  <si>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</si>
  <si>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</si>
  <si>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</si>
  <si>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</si>
  <si>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</si>
  <si>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</si>
  <si>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</si>
  <si>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</si>
  <si>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</si>
  <si>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</si>
  <si>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</si>
  <si>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</si>
  <si>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</si>
  <si>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</si>
  <si>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</si>
  <si>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</si>
  <si>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</si>
  <si>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</si>
  <si>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</si>
  <si>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</si>
  <si>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</si>
  <si>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</si>
  <si>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</si>
  <si>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</si>
  <si>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</si>
  <si>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</si>
  <si>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</si>
  <si>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</si>
  <si>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</si>
  <si>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</si>
  <si>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</si>
  <si>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</si>
  <si>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</si>
  <si>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</si>
  <si>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</si>
  <si>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</si>
  <si>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</si>
  <si>
    <t>2021 m. liepos  30  d.</t>
  </si>
  <si>
    <t>Kęstutis Adomaitis</t>
  </si>
  <si>
    <t>Direktoriaus pavaduotojas ūkiui,laikinai pavaduojantis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</si>
</sst>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K70" sqref="K7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25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x14ac:dyDescent="0.25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 x14ac:dyDescent="0.25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 x14ac:dyDescent="0.25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25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 x14ac:dyDescent="0.25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 x14ac:dyDescent="0.25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 x14ac:dyDescent="0.25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 x14ac:dyDescent="0.25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0" t="s">
        <v>109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 x14ac:dyDescent="0.25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 x14ac:dyDescent="0.25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 x14ac:dyDescent="0.25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.75" customHeight="1" x14ac:dyDescent="0.25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454469.45</v>
      </c>
      <c r="I21" s="14">
        <f>SUM(I22,I27,I28)</f>
        <v>401134.45</v>
      </c>
    </row>
    <row r="22" spans="1:9" ht="15.75" customHeight="1" x14ac:dyDescent="0.25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449010</v>
      </c>
      <c r="I22" s="18">
        <f>SUM(I23:I26)</f>
        <v>393009.39</v>
      </c>
    </row>
    <row r="23" spans="1:9" ht="15.75" customHeight="1" x14ac:dyDescent="0.25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316739.48</v>
      </c>
      <c r="I23" s="18">
        <v>261451.83</v>
      </c>
    </row>
    <row r="24" spans="1:9" ht="15.75" customHeight="1" x14ac:dyDescent="0.25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126142.33</v>
      </c>
      <c r="I24" s="18">
        <v>118162.81</v>
      </c>
    </row>
    <row r="25" spans="1:9" ht="15.75" customHeight="1" x14ac:dyDescent="0.25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5931.78</v>
      </c>
      <c r="I25" s="18">
        <v>13382.03</v>
      </c>
    </row>
    <row r="26" spans="1:9" ht="15.75" customHeight="1" x14ac:dyDescent="0.25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196.41</v>
      </c>
      <c r="I26" s="18">
        <v>12.72</v>
      </c>
    </row>
    <row r="27" spans="1:9" ht="15.75" customHeight="1" x14ac:dyDescent="0.25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.75" customHeight="1" x14ac:dyDescent="0.25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5459.45</v>
      </c>
      <c r="I28" s="18">
        <f>SUM(I29:I30)</f>
        <v>8125.06</v>
      </c>
    </row>
    <row r="29" spans="1:9" ht="15.75" customHeight="1" x14ac:dyDescent="0.25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5459.45</v>
      </c>
      <c r="I29" s="18">
        <v>8125.06</v>
      </c>
    </row>
    <row r="30" spans="1:9" ht="15.75" customHeight="1" x14ac:dyDescent="0.25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.75" customHeight="1" x14ac:dyDescent="0.25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/>
      <c r="H31" s="14">
        <f>SUM(H32:H45)</f>
        <v>454724.87999999989</v>
      </c>
      <c r="I31" s="14">
        <f>SUM(I32:I45)</f>
        <v>400562.98</v>
      </c>
    </row>
    <row r="32" spans="1:9" ht="15.75" customHeight="1" x14ac:dyDescent="0.25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375390.86</v>
      </c>
      <c r="I32" s="18">
        <v>324507.11</v>
      </c>
    </row>
    <row r="33" spans="1:9" ht="15.75" customHeight="1" x14ac:dyDescent="0.25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25776.36</v>
      </c>
      <c r="I33" s="18">
        <v>25807.5</v>
      </c>
    </row>
    <row r="34" spans="1:9" ht="15.75" customHeight="1" x14ac:dyDescent="0.25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15742.1</v>
      </c>
      <c r="I34" s="18">
        <v>11216.98</v>
      </c>
    </row>
    <row r="35" spans="1:9" ht="15.75" customHeight="1" x14ac:dyDescent="0.25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/>
      <c r="I35" s="18">
        <v>6.52</v>
      </c>
    </row>
    <row r="36" spans="1:9" ht="15.75" customHeight="1" x14ac:dyDescent="0.25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3350.48</v>
      </c>
      <c r="I36" s="18">
        <v>3164.26</v>
      </c>
    </row>
    <row r="37" spans="1:9" ht="15.75" customHeight="1" x14ac:dyDescent="0.25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1204.0999999999999</v>
      </c>
      <c r="I37" s="18">
        <v>650</v>
      </c>
    </row>
    <row r="38" spans="1:9" ht="15.75" customHeight="1" x14ac:dyDescent="0.25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/>
      <c r="I38" s="18"/>
    </row>
    <row r="39" spans="1:9" ht="15.75" customHeight="1" x14ac:dyDescent="0.25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>
        <v>-26.6</v>
      </c>
      <c r="I39" s="18">
        <v>-20</v>
      </c>
    </row>
    <row r="40" spans="1:9" ht="15.75" customHeight="1" x14ac:dyDescent="0.25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31394.98</v>
      </c>
      <c r="I40" s="18">
        <v>34045.980000000003</v>
      </c>
    </row>
    <row r="41" spans="1:9" ht="15.75" customHeight="1" x14ac:dyDescent="0.25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/>
      <c r="I41" s="18"/>
    </row>
    <row r="42" spans="1:9" ht="15.75" customHeight="1" x14ac:dyDescent="0.25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.75" customHeight="1" x14ac:dyDescent="0.25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.75" customHeight="1" x14ac:dyDescent="0.25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1892.6</v>
      </c>
      <c r="I44" s="18">
        <v>1184.6300000000001</v>
      </c>
    </row>
    <row r="45" spans="1:9" ht="15.75" customHeight="1" x14ac:dyDescent="0.25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/>
    </row>
    <row r="46" spans="1:9" s="1" customFormat="1" ht="15.75" customHeight="1" x14ac:dyDescent="0.25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-255.4299999998766</v>
      </c>
      <c r="I46" s="14">
        <f>I21-I31</f>
        <v>571.47000000003027</v>
      </c>
    </row>
    <row r="47" spans="1:9" s="1" customFormat="1" ht="15.75" customHeight="1" x14ac:dyDescent="0.25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/>
      <c r="I48" s="18"/>
    </row>
    <row r="49" spans="1:9" ht="15.75" customHeight="1" x14ac:dyDescent="0.25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.75" customHeight="1" x14ac:dyDescent="0.25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.75" customHeight="1" x14ac:dyDescent="0.25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 x14ac:dyDescent="0.25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.75" customHeight="1" x14ac:dyDescent="0.25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 x14ac:dyDescent="0.25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-255.4299999998766</v>
      </c>
      <c r="I54" s="14">
        <f>SUM(I46,I47,I51,I52,I53)</f>
        <v>571.47000000003027</v>
      </c>
    </row>
    <row r="55" spans="1:9" s="1" customFormat="1" ht="15.75" customHeight="1" x14ac:dyDescent="0.25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.75" customHeight="1" x14ac:dyDescent="0.25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-255.4299999998766</v>
      </c>
      <c r="I56" s="14">
        <f>SUM(I54,I55)</f>
        <v>571.47000000003027</v>
      </c>
    </row>
    <row r="57" spans="1:9" ht="15.75" customHeight="1" x14ac:dyDescent="0.25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.75" customHeight="1" x14ac:dyDescent="0.25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65" t="s">
        <v>111</v>
      </c>
      <c r="B60" s="65"/>
      <c r="C60" s="65"/>
      <c r="D60" s="65"/>
      <c r="E60" s="65"/>
      <c r="F60" s="65"/>
      <c r="G60" s="24"/>
      <c r="H60" s="66" t="s">
        <v>110</v>
      </c>
      <c r="I60" s="66"/>
    </row>
    <row r="61" spans="1:9" s="6" customFormat="1" ht="15" customHeight="1" x14ac:dyDescent="0.25">
      <c r="A61" s="63" t="s">
        <v>102</v>
      </c>
      <c r="B61" s="63"/>
      <c r="C61" s="63"/>
      <c r="D61" s="63"/>
      <c r="E61" s="63"/>
      <c r="F61" s="63"/>
      <c r="G61" s="25" t="s">
        <v>103</v>
      </c>
      <c r="H61" s="64" t="s">
        <v>104</v>
      </c>
      <c r="I61" s="64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65" t="s">
        <v>105</v>
      </c>
      <c r="B63" s="65"/>
      <c r="C63" s="65"/>
      <c r="D63" s="65"/>
      <c r="E63" s="65"/>
      <c r="F63" s="65"/>
      <c r="G63" s="24"/>
      <c r="H63" s="66" t="s">
        <v>106</v>
      </c>
      <c r="I63" s="66"/>
    </row>
    <row r="64" spans="1:9" s="6" customFormat="1" ht="11.25" customHeight="1" x14ac:dyDescent="0.25">
      <c r="A64" s="63" t="s">
        <v>107</v>
      </c>
      <c r="B64" s="63"/>
      <c r="C64" s="63"/>
      <c r="D64" s="63"/>
      <c r="E64" s="63"/>
      <c r="F64" s="63"/>
      <c r="G64" s="25" t="s">
        <v>108</v>
      </c>
      <c r="H64" s="64" t="s">
        <v>104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59" footer="0.51041668653488159"/>
  <pageSetup paperSize="9" scale="71" orientation="portrait" cellComments="asDisplayed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2021-08-02T12:40:33Z</cp:lastPrinted>
  <dcterms:created xsi:type="dcterms:W3CDTF">2021-08-02T12:46:05Z</dcterms:created>
  <dcterms:modified xsi:type="dcterms:W3CDTF">2021-08-02T12:46:05Z</dcterms:modified>
</cp:coreProperties>
</file>