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42EE72D1-88DC-4A34-8F04-80FC3652B42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K356" i="1" s="1"/>
  <c r="J357" i="1"/>
  <c r="J356" i="1" s="1"/>
  <c r="I357" i="1"/>
  <c r="I356" i="1" s="1"/>
  <c r="L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2" i="1"/>
  <c r="K292" i="1"/>
  <c r="J292" i="1"/>
  <c r="I292" i="1"/>
  <c r="I291" i="1" s="1"/>
  <c r="L291" i="1"/>
  <c r="K291" i="1"/>
  <c r="K263" i="1" s="1"/>
  <c r="J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L231" i="1" s="1"/>
  <c r="L230" i="1" s="1"/>
  <c r="K232" i="1"/>
  <c r="J232" i="1"/>
  <c r="L226" i="1"/>
  <c r="K226" i="1"/>
  <c r="J226" i="1"/>
  <c r="J225" i="1" s="1"/>
  <c r="J224" i="1" s="1"/>
  <c r="I226" i="1"/>
  <c r="I225" i="1" s="1"/>
  <c r="I224" i="1" s="1"/>
  <c r="L225" i="1"/>
  <c r="L224" i="1" s="1"/>
  <c r="K225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K208" i="1" s="1"/>
  <c r="J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J202" i="1" s="1"/>
  <c r="J201" i="1" s="1"/>
  <c r="I203" i="1"/>
  <c r="I202" i="1" s="1"/>
  <c r="I201" i="1" s="1"/>
  <c r="L202" i="1"/>
  <c r="L201" i="1" s="1"/>
  <c r="K202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I180" i="1"/>
  <c r="I179" i="1" s="1"/>
  <c r="L179" i="1"/>
  <c r="K179" i="1"/>
  <c r="L178" i="1"/>
  <c r="K178" i="1"/>
  <c r="K177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I133" i="1" s="1"/>
  <c r="I132" i="1" s="1"/>
  <c r="I131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L115" i="1" s="1"/>
  <c r="K116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K109" i="1" s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I97" i="1"/>
  <c r="L96" i="1"/>
  <c r="K96" i="1"/>
  <c r="J96" i="1"/>
  <c r="J95" i="1" s="1"/>
  <c r="I96" i="1"/>
  <c r="I95" i="1" s="1"/>
  <c r="L95" i="1"/>
  <c r="K95" i="1"/>
  <c r="L92" i="1"/>
  <c r="K92" i="1"/>
  <c r="J92" i="1"/>
  <c r="J91" i="1" s="1"/>
  <c r="J90" i="1" s="1"/>
  <c r="I92" i="1"/>
  <c r="I91" i="1" s="1"/>
  <c r="I90" i="1" s="1"/>
  <c r="L91" i="1"/>
  <c r="K91" i="1"/>
  <c r="K90" i="1" s="1"/>
  <c r="K89" i="1" s="1"/>
  <c r="L90" i="1"/>
  <c r="L89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 s="1"/>
  <c r="L74" i="1"/>
  <c r="K74" i="1"/>
  <c r="J74" i="1"/>
  <c r="J73" i="1" s="1"/>
  <c r="I74" i="1"/>
  <c r="I73" i="1" s="1"/>
  <c r="L73" i="1"/>
  <c r="K73" i="1"/>
  <c r="L69" i="1"/>
  <c r="L68" i="1" s="1"/>
  <c r="K69" i="1"/>
  <c r="K68" i="1" s="1"/>
  <c r="J69" i="1"/>
  <c r="J68" i="1" s="1"/>
  <c r="I69" i="1"/>
  <c r="I68" i="1"/>
  <c r="L64" i="1"/>
  <c r="K64" i="1"/>
  <c r="K63" i="1" s="1"/>
  <c r="J64" i="1"/>
  <c r="J63" i="1" s="1"/>
  <c r="I64" i="1"/>
  <c r="I63" i="1" s="1"/>
  <c r="L63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J31" i="1" s="1"/>
  <c r="I40" i="1"/>
  <c r="L39" i="1"/>
  <c r="L38" i="1" s="1"/>
  <c r="K39" i="1"/>
  <c r="K38" i="1" s="1"/>
  <c r="I39" i="1"/>
  <c r="I38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109" i="1" l="1"/>
  <c r="K231" i="1"/>
  <c r="K230" i="1" s="1"/>
  <c r="K176" i="1" s="1"/>
  <c r="L62" i="1"/>
  <c r="L61" i="1" s="1"/>
  <c r="K328" i="1"/>
  <c r="K295" i="1" s="1"/>
  <c r="K31" i="1"/>
  <c r="K62" i="1"/>
  <c r="K61" i="1" s="1"/>
  <c r="L177" i="1"/>
  <c r="L176" i="1" s="1"/>
  <c r="J177" i="1"/>
  <c r="I208" i="1"/>
  <c r="J231" i="1"/>
  <c r="J230" i="1" s="1"/>
  <c r="I263" i="1"/>
  <c r="L328" i="1"/>
  <c r="L295" i="1" s="1"/>
  <c r="L31" i="1"/>
  <c r="L30" i="1" s="1"/>
  <c r="I31" i="1"/>
  <c r="K30" i="1"/>
  <c r="I62" i="1"/>
  <c r="I61" i="1" s="1"/>
  <c r="I109" i="1"/>
  <c r="I89" i="1"/>
  <c r="J62" i="1"/>
  <c r="J61" i="1" s="1"/>
  <c r="I328" i="1"/>
  <c r="I295" i="1" s="1"/>
  <c r="J109" i="1"/>
  <c r="J131" i="1"/>
  <c r="J151" i="1"/>
  <c r="J150" i="1" s="1"/>
  <c r="J165" i="1"/>
  <c r="J160" i="1" s="1"/>
  <c r="J296" i="1"/>
  <c r="J328" i="1"/>
  <c r="J89" i="1"/>
  <c r="I178" i="1"/>
  <c r="I177" i="1" s="1"/>
  <c r="I231" i="1"/>
  <c r="I230" i="1" l="1"/>
  <c r="J30" i="1"/>
  <c r="K360" i="1"/>
  <c r="I30" i="1"/>
  <c r="L360" i="1"/>
  <c r="J295" i="1"/>
  <c r="J176" i="1" s="1"/>
  <c r="I176" i="1"/>
  <c r="J360" i="1" l="1"/>
  <c r="I360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<sst xmlns="http://schemas.openxmlformats.org/spreadsheetml/2006/main" count="383" uniqueCount="239">
  <si>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</si>
  <si>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</si>
  <si>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</si>
  <si>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</si>
  <si>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</si>
  <si>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</si>
  <si>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</si>
  <si>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</si>
  <si>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</si>
  <si>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</si>
  <si>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</si>
  <si>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</si>
  <si>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</si>
  <si>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</si>
  <si>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</si>
  <si>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</si>
  <si>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</si>
  <si>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</si>
  <si>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</si>
  <si>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</si>
  <si>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</si>
  <si>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</si>
  <si>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</si>
  <si>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</si>
  <si>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</si>
  <si>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</si>
  <si>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</si>
  <si>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</si>
  <si>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</si>
  <si>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</si>
  <si>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</si>
  <si>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</si>
  <si>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</si>
  <si>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</si>
  <si>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</si>
  <si>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</si>
  <si>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</si>
  <si>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</si>
  <si>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</si>
  <si>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</si>
  <si>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</si>
  <si>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</si>
  <si>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</si>
  <si>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</si>
  <si>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</si>
  <si>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</si>
  <si>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</si>
  <si>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</si>
  <si>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</si>
  <si>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</si>
  <si>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</si>
  <si>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</si>
  <si>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</si>
  <si>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</si>
  <si>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</si>
  <si>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</si>
  <si>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</si>
  <si>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</si>
  <si>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</si>
  <si>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</si>
  <si>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</si>
  <si>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</si>
  <si>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</si>
  <si>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</si>
  <si>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</si>
  <si>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</si>
  <si>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</si>
  <si>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</si>
  <si>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</si>
  <si>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</si>
  <si>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</si>
  <si>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</si>
  <si>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</si>
  <si>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</si>
  <si>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</si>
  <si>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</si>
  <si>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</si>
  <si>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</si>
  <si>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</si>
  <si>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</si>
  <si>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</si>
  <si>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</si>
  <si>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</si>
  <si>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</si>
  <si>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</si>
  <si>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</si>
  <si>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</si>
  <si>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</si>
  <si>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</si>
  <si>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</si>
  <si>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</si>
  <si>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</si>
  <si>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</si>
  <si>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</si>
  <si>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</si>
  <si>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</si>
  <si>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</si>
  <si>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</si>
  <si>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</si>
  <si>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</si>
  <si>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</si>
  <si>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</si>
  <si>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</si>
  <si>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</si>
  <si>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</si>
  <si>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</si>
  <si>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</si>
  <si>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</si>
  <si>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</si>
  <si>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</si>
  <si>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</si>
  <si>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</si>
  <si>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</si>
  <si>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</si>
  <si>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</si>
  <si>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</si>
  <si>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</si>
  <si>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</si>
  <si>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</si>
  <si>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</si>
  <si>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</si>
  <si>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</si>
  <si>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</si>
  <si>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</si>
  <si>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</si>
  <si>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</si>
  <si>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</si>
  <si>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</si>
  <si>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</si>
  <si>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</si>
  <si>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</si>
  <si>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</si>
  <si>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</si>
  <si>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</si>
  <si>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</si>
  <si>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</si>
  <si>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</si>
  <si>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</si>
  <si>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</si>
  <si>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</si>
  <si>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</si>
  <si>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</si>
  <si>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</si>
  <si>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</si>
  <si>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</si>
  <si>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</si>
  <si>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</si>
  <si>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</si>
  <si>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</si>
  <si>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</si>
  <si>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</si>
  <si>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</si>
  <si>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</si>
  <si>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</si>
  <si>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</si>
  <si>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</si>
  <si>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</si>
  <si>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</si>
  <si>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</si>
  <si>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</si>
  <si>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</si>
  <si>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</si>
  <si>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</si>
  <si>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</si>
  <si>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</si>
  <si>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</si>
  <si>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</si>
  <si>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</si>
  <si>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</si>
  <si>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</si>
  <si>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</si>
  <si>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</si>
  <si>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</si>
  <si>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</si>
  <si>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</si>
  <si>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</si>
  <si>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</si>
  <si>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</si>
  <si>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</si>
  <si>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</si>
  <si>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</si>
  <si>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</si>
  <si>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</si>
  <si>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</si>
  <si>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</si>
  <si>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</si>
  <si>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</si>
  <si>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</si>
  <si>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</si>
  <si>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</si>
  <si>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</si>
  <si>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</si>
  <si>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</si>
  <si>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</si>
  <si>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</si>
  <si>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</si>
  <si>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</si>
  <si>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</si>
  <si>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</si>
  <si>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</si>
  <si>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</si>
  <si>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</si>
  <si>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</si>
  <si>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</si>
  <si>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</si>
  <si>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</si>
  <si>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</si>
  <si>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</si>
  <si>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</si>
  <si>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</si>
  <si>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</si>
  <si>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</si>
  <si>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</si>
  <si>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</si>
  <si>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</si>
  <si>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</si>
  <si>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</si>
  <si>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</si>
  <si>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</si>
  <si>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</si>
  <si>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</si>
  <si>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</si>
  <si>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</si>
  <si>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</si>
  <si>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</si>
  <si>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</si>
  <si>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</si>
  <si>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</si>
  <si>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</si>
  <si>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</si>
  <si>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</si>
  <si>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Švietimo paslaugų užtikrinimas ir gerinimas</t>
  </si>
  <si>
    <t>O</t>
  </si>
  <si>
    <t>O9</t>
  </si>
  <si>
    <t>O2</t>
  </si>
  <si>
    <t>O1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</si>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</sst>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G11" sqref="G11:K11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1" t="s">
        <v>7</v>
      </c>
      <c r="B7" s="172"/>
      <c r="C7" s="172"/>
      <c r="D7" s="172"/>
      <c r="E7" s="172"/>
      <c r="F7" s="173"/>
      <c r="G7" s="172"/>
      <c r="H7" s="172"/>
      <c r="I7" s="172"/>
      <c r="J7" s="172"/>
      <c r="K7" s="172"/>
      <c r="L7" s="172"/>
    </row>
    <row r="8" spans="1:13" ht="14.25" customHeight="1" x14ac:dyDescent="0.25">
      <c r="A8" s="13"/>
      <c r="B8" s="14"/>
      <c r="C8" s="14"/>
      <c r="D8" s="14"/>
      <c r="E8" s="14"/>
      <c r="F8" s="15"/>
      <c r="G8" s="174" t="s">
        <v>8</v>
      </c>
      <c r="H8" s="174"/>
      <c r="I8" s="174"/>
      <c r="J8" s="174"/>
      <c r="K8" s="174"/>
      <c r="L8" s="14"/>
    </row>
    <row r="9" spans="1:13" ht="16.5" customHeight="1" x14ac:dyDescent="0.25">
      <c r="A9" s="175" t="s">
        <v>237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3" ht="15.75" customHeight="1" x14ac:dyDescent="0.25">
      <c r="G10" s="177" t="s">
        <v>236</v>
      </c>
      <c r="H10" s="178"/>
      <c r="I10" s="178"/>
      <c r="J10" s="178"/>
      <c r="K10" s="178"/>
    </row>
    <row r="11" spans="1:13" ht="12" customHeight="1" x14ac:dyDescent="0.25">
      <c r="G11" s="179" t="s">
        <v>9</v>
      </c>
      <c r="H11" s="179"/>
      <c r="I11" s="179"/>
      <c r="J11" s="179"/>
      <c r="K11" s="179"/>
    </row>
    <row r="12" spans="1:13" ht="9" customHeight="1" x14ac:dyDescent="0.25"/>
    <row r="13" spans="1:13" ht="12" customHeight="1" x14ac:dyDescent="0.25">
      <c r="B13" s="175" t="s">
        <v>10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3" ht="12" customHeight="1" x14ac:dyDescent="0.25">
      <c r="K14" s="3"/>
      <c r="L14" s="3"/>
    </row>
    <row r="15" spans="1:13" ht="12.75" customHeight="1" x14ac:dyDescent="0.25">
      <c r="G15" s="180" t="s">
        <v>238</v>
      </c>
      <c r="H15" s="181"/>
      <c r="I15" s="181"/>
      <c r="J15" s="181"/>
      <c r="K15" s="181"/>
    </row>
    <row r="16" spans="1:13" ht="11.25" customHeight="1" x14ac:dyDescent="0.25">
      <c r="G16" s="182" t="s">
        <v>11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231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165"/>
      <c r="L22" s="25"/>
    </row>
    <row r="23" spans="1:13" ht="12" customHeight="1" x14ac:dyDescent="0.25">
      <c r="G23" s="10"/>
      <c r="H23" s="26"/>
      <c r="J23" s="27" t="s">
        <v>16</v>
      </c>
      <c r="K23" s="169" t="s">
        <v>232</v>
      </c>
      <c r="L23" s="21">
        <v>1</v>
      </c>
    </row>
    <row r="24" spans="1:13" ht="12.75" customHeight="1" x14ac:dyDescent="0.25">
      <c r="G24" s="28" t="s">
        <v>17</v>
      </c>
      <c r="H24" s="29"/>
      <c r="I24" s="30"/>
      <c r="J24" s="31"/>
      <c r="K24" s="21"/>
      <c r="L24" s="21" t="s">
        <v>18</v>
      </c>
    </row>
    <row r="25" spans="1:13" ht="13.5" customHeight="1" x14ac:dyDescent="0.25">
      <c r="A25" s="7" t="s">
        <v>19</v>
      </c>
      <c r="G25" s="170" t="s">
        <v>20</v>
      </c>
      <c r="H25" s="170"/>
      <c r="I25" s="166" t="s">
        <v>233</v>
      </c>
      <c r="J25" s="167" t="s">
        <v>234</v>
      </c>
      <c r="K25" s="168" t="s">
        <v>234</v>
      </c>
      <c r="L25" s="168" t="s">
        <v>235</v>
      </c>
    </row>
    <row r="26" spans="1:13" ht="41.25" customHeight="1" x14ac:dyDescent="0.25">
      <c r="A26" s="190"/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21</v>
      </c>
    </row>
    <row r="27" spans="1:13" ht="24" customHeight="1" x14ac:dyDescent="0.25">
      <c r="A27" s="197" t="s">
        <v>22</v>
      </c>
      <c r="B27" s="198"/>
      <c r="C27" s="198"/>
      <c r="D27" s="198"/>
      <c r="E27" s="198"/>
      <c r="F27" s="198"/>
      <c r="G27" s="201" t="s">
        <v>23</v>
      </c>
      <c r="H27" s="203" t="s">
        <v>24</v>
      </c>
      <c r="I27" s="205" t="s">
        <v>25</v>
      </c>
      <c r="J27" s="206"/>
      <c r="K27" s="207" t="s">
        <v>26</v>
      </c>
      <c r="L27" s="209" t="s">
        <v>27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28</v>
      </c>
      <c r="J28" s="36" t="s">
        <v>29</v>
      </c>
      <c r="K28" s="208"/>
      <c r="L28" s="210"/>
    </row>
    <row r="29" spans="1:13" ht="11.25" customHeight="1" x14ac:dyDescent="0.25">
      <c r="A29" s="191" t="s">
        <v>30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31</v>
      </c>
      <c r="J29" s="40" t="s">
        <v>32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33</v>
      </c>
      <c r="H30" s="37">
        <v>1</v>
      </c>
      <c r="I30" s="48">
        <f>SUM(I31+I42+I61+I82+I89+I109+I131+I150+I160)</f>
        <v>1500</v>
      </c>
      <c r="J30" s="48">
        <f>SUM(J31+J42+J61+J82+J89+J109+J131+J150+J160)</f>
        <v>1500</v>
      </c>
      <c r="K30" s="49">
        <f>SUM(K31+K42+K61+K82+K89+K109+K131+K150+K160)</f>
        <v>865.86</v>
      </c>
      <c r="L30" s="48">
        <f>SUM(L31+L42+L61+L82+L89+L109+L131+L150+L160)</f>
        <v>865.86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34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35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35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36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36</v>
      </c>
      <c r="H35" s="37">
        <v>6</v>
      </c>
      <c r="I35" s="67"/>
      <c r="J35" s="68"/>
      <c r="K35" s="68"/>
      <c r="L35" s="68"/>
      <c r="M35" s="63"/>
      <c r="N35" s="63"/>
    </row>
    <row r="36" spans="1:15" ht="11.2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37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37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38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38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38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38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39</v>
      </c>
      <c r="H42" s="37">
        <v>13</v>
      </c>
      <c r="I42" s="72">
        <f t="shared" ref="I42:L44" si="2">I43</f>
        <v>1500</v>
      </c>
      <c r="J42" s="73">
        <f t="shared" si="2"/>
        <v>1500</v>
      </c>
      <c r="K42" s="72">
        <f t="shared" si="2"/>
        <v>865.86</v>
      </c>
      <c r="L42" s="72">
        <f t="shared" si="2"/>
        <v>865.86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39</v>
      </c>
      <c r="H43" s="37">
        <v>14</v>
      </c>
      <c r="I43" s="48">
        <f t="shared" si="2"/>
        <v>1500</v>
      </c>
      <c r="J43" s="49">
        <f t="shared" si="2"/>
        <v>1500</v>
      </c>
      <c r="K43" s="48">
        <f t="shared" si="2"/>
        <v>865.86</v>
      </c>
      <c r="L43" s="49">
        <f t="shared" si="2"/>
        <v>865.86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39</v>
      </c>
      <c r="H44" s="37">
        <v>15</v>
      </c>
      <c r="I44" s="48">
        <f t="shared" si="2"/>
        <v>1500</v>
      </c>
      <c r="J44" s="49">
        <f t="shared" si="2"/>
        <v>1500</v>
      </c>
      <c r="K44" s="57">
        <f t="shared" si="2"/>
        <v>865.86</v>
      </c>
      <c r="L44" s="57">
        <f t="shared" si="2"/>
        <v>865.86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39</v>
      </c>
      <c r="H45" s="37">
        <v>16</v>
      </c>
      <c r="I45" s="79">
        <f>SUM(I46:I60)</f>
        <v>1500</v>
      </c>
      <c r="J45" s="79">
        <f>SUM(J46:J60)</f>
        <v>1500</v>
      </c>
      <c r="K45" s="80">
        <f>SUM(K46:K60)</f>
        <v>865.86</v>
      </c>
      <c r="L45" s="80">
        <f>SUM(L46:L60)</f>
        <v>865.86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40</v>
      </c>
      <c r="H46" s="37">
        <v>17</v>
      </c>
      <c r="I46" s="68">
        <v>700</v>
      </c>
      <c r="J46" s="68">
        <v>700</v>
      </c>
      <c r="K46" s="68">
        <v>700</v>
      </c>
      <c r="L46" s="68">
        <v>700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41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42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43</v>
      </c>
      <c r="H49" s="37">
        <v>20</v>
      </c>
      <c r="I49" s="68"/>
      <c r="J49" s="68"/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44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45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46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47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48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49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50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51</v>
      </c>
      <c r="H57" s="37">
        <v>28</v>
      </c>
      <c r="I57" s="69"/>
      <c r="J57" s="68"/>
      <c r="K57" s="68"/>
      <c r="L57" s="68"/>
      <c r="M57" s="63"/>
      <c r="N57" s="63"/>
    </row>
    <row r="58" spans="1:15" ht="1.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52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53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54</v>
      </c>
      <c r="H60" s="37">
        <v>31</v>
      </c>
      <c r="I60" s="69">
        <v>800</v>
      </c>
      <c r="J60" s="68">
        <v>800</v>
      </c>
      <c r="K60" s="68">
        <v>165.86</v>
      </c>
      <c r="L60" s="68">
        <v>165.86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55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56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57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57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58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59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60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61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61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58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59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60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62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63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64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65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66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67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67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67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5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67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68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69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69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69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70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71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72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73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74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74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74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75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76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77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77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77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78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79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80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81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81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81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82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83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83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83</v>
      </c>
      <c r="H107" s="37">
        <v>78</v>
      </c>
      <c r="I107" s="69"/>
      <c r="J107" s="69"/>
      <c r="K107" s="69"/>
      <c r="L107" s="69"/>
    </row>
    <row r="108" spans="1:12" ht="3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84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85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86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86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86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87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88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89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89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89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89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90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90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90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90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91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91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91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91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92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93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92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94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95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96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96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96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97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98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99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100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100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101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102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103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103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103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104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104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104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105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106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107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107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108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108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109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110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111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112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112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112</v>
      </c>
      <c r="H159" s="37">
        <v>130</v>
      </c>
      <c r="I159" s="134"/>
      <c r="J159" s="69"/>
      <c r="K159" s="69"/>
      <c r="L159" s="69"/>
    </row>
    <row r="160" spans="1:12" ht="8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113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114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115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115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115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116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117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118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119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120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121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122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9.7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123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124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125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126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127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128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129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130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131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131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132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132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9.7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133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134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135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136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136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137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138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139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140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141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141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142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143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144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145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145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145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146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146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146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147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148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149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150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151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152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152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4.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152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153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153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154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155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156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157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158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153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159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159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160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160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161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161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161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162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163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164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165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166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9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167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168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168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169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170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171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172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173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174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175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175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176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177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178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178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179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180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181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181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182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183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184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184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184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185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185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185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186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186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187</v>
      </c>
      <c r="H261" s="37">
        <v>232</v>
      </c>
      <c r="I261" s="68"/>
      <c r="J261" s="69"/>
      <c r="K261" s="69"/>
      <c r="L261" s="69"/>
    </row>
    <row r="262" spans="1:12" ht="3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188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189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190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168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168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191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170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171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172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173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192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193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193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194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195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196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196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197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198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199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199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7.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200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201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202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202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202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185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185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185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186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186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187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188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203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204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190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168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168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191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170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171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172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205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192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206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206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207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208</v>
      </c>
      <c r="H309" s="37">
        <v>280</v>
      </c>
      <c r="I309" s="69"/>
      <c r="J309" s="69"/>
      <c r="K309" s="69"/>
      <c r="L309" s="69"/>
    </row>
    <row r="310" spans="1:12" ht="6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209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209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210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211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212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212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213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214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215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215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216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185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185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185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217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217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218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219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220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167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167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168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191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170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171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172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173</v>
      </c>
      <c r="H336" s="37">
        <v>307</v>
      </c>
      <c r="I336" s="69"/>
      <c r="J336" s="69"/>
      <c r="K336" s="69"/>
      <c r="L336" s="69"/>
    </row>
    <row r="337" spans="1:12" ht="12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192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206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206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207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208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209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209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210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211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212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212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213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221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215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215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215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185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185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185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217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217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218</v>
      </c>
      <c r="H358" s="37">
        <v>329</v>
      </c>
      <c r="I358" s="135"/>
      <c r="J358" s="135"/>
      <c r="K358" s="135"/>
      <c r="L358" s="134"/>
    </row>
    <row r="359" spans="1:12" ht="1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219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222</v>
      </c>
      <c r="H360" s="37">
        <v>331</v>
      </c>
      <c r="I360" s="117">
        <f>SUM(I30+I176)</f>
        <v>1500</v>
      </c>
      <c r="J360" s="117">
        <f>SUM(J30+J176)</f>
        <v>1500</v>
      </c>
      <c r="K360" s="117">
        <f>SUM(K30+K176)</f>
        <v>865.86</v>
      </c>
      <c r="L360" s="117">
        <f>SUM(L30+L176)</f>
        <v>865.86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223</v>
      </c>
      <c r="H362" s="16"/>
      <c r="I362" s="157"/>
      <c r="J362" s="155"/>
      <c r="K362" s="212" t="s">
        <v>224</v>
      </c>
      <c r="L362" s="212"/>
    </row>
    <row r="363" spans="1:12" ht="18.75" customHeight="1" x14ac:dyDescent="0.25">
      <c r="A363" s="158"/>
      <c r="B363" s="158"/>
      <c r="C363" s="158"/>
      <c r="D363" s="159" t="s">
        <v>225</v>
      </c>
      <c r="E363" s="1"/>
      <c r="F363" s="24"/>
      <c r="G363" s="1"/>
      <c r="H363" s="160"/>
      <c r="I363" s="161" t="s">
        <v>226</v>
      </c>
      <c r="K363" s="194" t="s">
        <v>227</v>
      </c>
      <c r="L363" s="19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228</v>
      </c>
      <c r="I365" s="162"/>
      <c r="K365" s="211" t="s">
        <v>229</v>
      </c>
      <c r="L365" s="211"/>
    </row>
    <row r="366" spans="1:12" ht="26.25" customHeight="1" x14ac:dyDescent="0.25">
      <c r="D366" s="195" t="s">
        <v>230</v>
      </c>
      <c r="E366" s="196"/>
      <c r="F366" s="196"/>
      <c r="G366" s="196"/>
      <c r="H366" s="163"/>
      <c r="I366" s="164" t="s">
        <v>226</v>
      </c>
      <c r="K366" s="194" t="s">
        <v>227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2021-01-18T07:06:53Z</cp:lastPrinted>
  <dcterms:created xsi:type="dcterms:W3CDTF">2021-10-14T18:59:17Z</dcterms:created>
  <dcterms:modified xsi:type="dcterms:W3CDTF">2021-10-14T18:59:17Z</dcterms:modified>
</cp:coreProperties>
</file>