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 s="1"/>
  <c r="F58" i="1" s="1"/>
  <c r="G21" i="1"/>
  <c r="G20" i="1" s="1"/>
  <c r="G58" i="1" s="1"/>
  <c r="F27" i="1"/>
  <c r="G27" i="1"/>
  <c r="F41" i="1"/>
  <c r="F42" i="1"/>
  <c r="G42" i="1"/>
  <c r="F49" i="1"/>
  <c r="G49" i="1"/>
  <c r="G41" i="1" s="1"/>
  <c r="F59" i="1"/>
  <c r="G59" i="1"/>
  <c r="F65" i="1"/>
  <c r="F64" i="1" s="1"/>
  <c r="G65" i="1"/>
  <c r="F75" i="1"/>
  <c r="F69" i="1" s="1"/>
  <c r="G75" i="1"/>
  <c r="G69" i="1" s="1"/>
  <c r="F86" i="1"/>
  <c r="F84" i="1" s="1"/>
  <c r="G86" i="1"/>
  <c r="G84" i="1" s="1"/>
  <c r="F90" i="1"/>
  <c r="G90" i="1"/>
  <c r="F94" i="1" l="1"/>
  <c r="G64" i="1"/>
  <c r="G94" i="1" s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<sst xmlns="http://schemas.openxmlformats.org/spreadsheetml/2006/main" count="173" uniqueCount="140">
  <si>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</si>
  <si>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</si>
  <si>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</si>
  <si>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</si>
  <si>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</si>
  <si>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</si>
  <si>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</si>
  <si>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</si>
  <si>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2022 m. rugsėjo 30 d.</t>
  </si>
  <si>
    <t>2022 m. lapkričio 9 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</si>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</sst>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514769.55000000005</v>
      </c>
      <c r="G20" s="20">
        <f>SUM(G21,G27,G38,G39)</f>
        <v>537943.1399999999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19.14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>
        <v>19.14</v>
      </c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514750.41000000003</v>
      </c>
      <c r="G27" s="20">
        <f>SUM(G28:G37)</f>
        <v>537943.1399999999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480929.39</v>
      </c>
      <c r="G29" s="20">
        <v>510280.91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12187.49</v>
      </c>
      <c r="G30" s="20">
        <v>16158.02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>
        <v>1868.34</v>
      </c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/>
      <c r="G33" s="20">
        <v>4518.59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18839.96</v>
      </c>
      <c r="G35" s="20">
        <v>5985.42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925.23</v>
      </c>
      <c r="G36" s="20">
        <v>1000.2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139125.39000000001</v>
      </c>
      <c r="G41" s="20">
        <f>SUM(G42,G48,G49,G56,G57)</f>
        <v>91972.530000000013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1251.1600000000001</v>
      </c>
      <c r="G42" s="20">
        <f>SUM(G43:G47)</f>
        <v>2396.2399999999998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1251.1600000000001</v>
      </c>
      <c r="G44" s="20">
        <v>2396.2399999999998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196.98</v>
      </c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98473.279999999999</v>
      </c>
      <c r="G49" s="20">
        <f>SUM(G50:G55)</f>
        <v>87038.840000000011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1403.67</v>
      </c>
      <c r="G53" s="20">
        <v>833.38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97069.61</v>
      </c>
      <c r="G54" s="20">
        <v>86205.46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39203.97</v>
      </c>
      <c r="G57" s="20">
        <v>2537.4499999999998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653894.94000000006</v>
      </c>
      <c r="G58" s="20">
        <f>SUM(G20,G40,G41)</f>
        <v>629915.66999999993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516898.07</v>
      </c>
      <c r="G59" s="20">
        <f>SUM(G60:G63)</f>
        <v>542264.28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108496.86</v>
      </c>
      <c r="G60" s="20">
        <v>164983.9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246020.33</v>
      </c>
      <c r="G61" s="51">
        <v>256507.45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159456.85999999999</v>
      </c>
      <c r="G62" s="20">
        <v>119725.75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2924.02</v>
      </c>
      <c r="G63" s="20">
        <v>1047.18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130405.16</v>
      </c>
      <c r="G64" s="20">
        <f>SUM(G65,G69)</f>
        <v>83678.91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7747.39</v>
      </c>
      <c r="G65" s="20">
        <f>SUM(G66:G68)</f>
        <v>13600.37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7747.39</v>
      </c>
      <c r="G67" s="20">
        <v>13600.37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122657.77</v>
      </c>
      <c r="G69" s="20">
        <f>SUM(G70,G71,G72,G73,G74,G75,G78,G79,G80,G81,G82,G83)</f>
        <v>70078.540000000008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637.62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332.4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54693.24</v>
      </c>
      <c r="G80" s="20">
        <v>2209.66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67288.240000000005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>
        <v>38.67</v>
      </c>
      <c r="G82" s="20">
        <v>67563.66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6591.71</v>
      </c>
      <c r="G84" s="20">
        <f>SUM(G85,G86,G89,G90)</f>
        <v>3972.48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6591.71</v>
      </c>
      <c r="G90" s="20">
        <f>SUM(G91:G92)</f>
        <v>3972.48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2619.23</v>
      </c>
      <c r="G91" s="20">
        <v>367.81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3972.48</v>
      </c>
      <c r="G92" s="20">
        <v>3604.67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653894.93999999994</v>
      </c>
      <c r="G94" s="20">
        <f>SUM(G59,G64,G84,G93)</f>
        <v>629915.67000000004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2022-11-10T06:23:06Z</dcterms:created>
  <dcterms:modified xsi:type="dcterms:W3CDTF">2022-11-10T06:23:06Z</dcterms:modified>
</cp:coreProperties>
</file>