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00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F20" i="1"/>
  <c r="G21" i="1"/>
  <c r="G20" i="1"/>
  <c r="G58" i="1"/>
  <c r="F27" i="1"/>
  <c r="G27" i="1"/>
  <c r="G41" i="1"/>
  <c r="F42" i="1"/>
  <c r="G42" i="1"/>
  <c r="F49" i="1"/>
  <c r="F41" i="1"/>
  <c r="G49" i="1"/>
  <c r="F59" i="1"/>
  <c r="G59" i="1"/>
  <c r="F65" i="1"/>
  <c r="F64" i="1"/>
  <c r="F94" i="1"/>
  <c r="G65" i="1"/>
  <c r="G64" i="1"/>
  <c r="F75" i="1"/>
  <c r="F69" i="1"/>
  <c r="G75" i="1"/>
  <c r="G69" i="1"/>
  <c r="F86" i="1"/>
  <c r="G86" i="1"/>
  <c r="G84" i="1"/>
  <c r="F90" i="1"/>
  <c r="F84" i="1"/>
  <c r="G90" i="1"/>
  <c r="G94" i="1"/>
  <c r="F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<sst xmlns="http://schemas.openxmlformats.org/spreadsheetml/2006/main" count="173" uniqueCount="140">
  <si>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</si>
  <si>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</si>
  <si>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</si>
  <si>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</si>
  <si>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</si>
  <si>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</si>
  <si>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</si>
  <si>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</si>
  <si>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2023 m. birželio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</si>
  <si>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</si>
  <si>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</si>
  <si>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</si>
  <si>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</si>
  <si>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</si>
  <si>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</si>
  <si>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</si>
  <si>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</si>
  <si>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</si>
  <si>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</si>
  <si>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</si>
  <si>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</si>
  <si>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</si>
  <si>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</si>
  <si>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</si>
  <si>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</si>
  <si>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</si>
  <si>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</si>
  <si>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</si>
  <si>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</si>
  <si>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</si>
  <si>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</si>
  <si>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</si>
  <si>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</si>
  <si>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</si>
  <si>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</si>
  <si>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</si>
  <si>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</si>
  <si>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</si>
  <si>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</si>
  <si>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</si>
  <si>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</si>
  <si>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</si>
  <si>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</si>
  <si>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</si>
  <si>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</si>
  <si>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</si>
  <si>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</si>
  <si>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</si>
  <si>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</si>
  <si>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</si>
  <si>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</si>
  <si>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</si>
  <si>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</si>
  <si>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</si>
  <si>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</si>
  <si>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</si>
  <si>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</si>
  <si>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</si>
  <si>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</si>
  <si>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</si>
  <si>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</si>
  <si>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</si>
  <si>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</si>
  <si>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</si>
  <si>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</si>
  <si>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</si>
  <si>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</si>
  <si>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</si>
  <si>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</si>
  <si>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</si>
  <si>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</si>
  <si>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</si>
  <si>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</si>
  <si>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</si>
  <si>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</si>
  <si>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</si>
  <si>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</si>
  <si>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</si>
  <si>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</si>
  <si>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</si>
  <si>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</si>
  <si>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</si>
  <si>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</si>
  <si>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</si>
  <si>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</si>
  <si>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</si>
  <si>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</si>
  <si>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</si>
  <si>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</si>
  <si>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</si>
  <si>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</si>
  <si>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</si>
  <si>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</si>
  <si>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</si>
  <si>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</si>
  <si>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</si>
  <si>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</si>
  <si>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</si>
  <si>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</si>
  <si>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</si>
  <si>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</si>
  <si>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</si>
  <si>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</si>
  <si>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</si>
  <si>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</si>
  <si>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</si>
  <si>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</si>
  <si>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</si>
  <si>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</si>
  <si>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</si>
  <si>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</si>
  <si>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</si>
  <si>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</si>
  <si>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</si>
  <si>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</si>
  <si>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</si>
  <si>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</si>
  <si>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</si>
  <si>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</si>
  <si>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</si>
  <si>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</si>
  <si>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</si>
  <si>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</si>
  <si>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</si>
  <si>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</si>
  <si>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</si>
  <si>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</si>
  <si>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</si>
  <si>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</si>
  <si>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</si>
  <si>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</si>
  <si>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</si>
  <si>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</si>
  <si>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</si>
  <si>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</si>
  <si>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</si>
  <si>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</si>
  <si>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</si>
  <si>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</si>
  <si>
    <t>2023 m. rugpjūčio 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</si>
</sst>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K19" sqref="K19:L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139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 x14ac:dyDescent="0.2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491641.08</v>
      </c>
      <c r="G20" s="20">
        <f>SUM(G21,G27,G38,G39)</f>
        <v>504210.94999999995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9.9600000000000009</v>
      </c>
      <c r="G21" s="20">
        <f>SUM(G22:G26)</f>
        <v>16.079999999999998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>
        <v>9.9600000000000009</v>
      </c>
      <c r="G23" s="20">
        <v>16.079999999999998</v>
      </c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491631.12</v>
      </c>
      <c r="G27" s="20">
        <f>SUM(G28:G37)</f>
        <v>504194.86999999994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451577.87</v>
      </c>
      <c r="G29" s="20">
        <v>471145.55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>
        <v>8216.99</v>
      </c>
      <c r="G30" s="20">
        <v>10863.98</v>
      </c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>
        <v>1725.87</v>
      </c>
      <c r="G32" s="20">
        <v>1820.85</v>
      </c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/>
      <c r="G33" s="20"/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26065.73</v>
      </c>
      <c r="G35" s="20">
        <v>16269.85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850.26</v>
      </c>
      <c r="G36" s="20">
        <v>900.24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>
        <v>3194.4</v>
      </c>
      <c r="G37" s="20">
        <v>3194.4</v>
      </c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47158.79</v>
      </c>
      <c r="G41" s="20">
        <f>SUM(G42,G48,G49,G56,G57)</f>
        <v>152444.56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1572.69</v>
      </c>
      <c r="G42" s="20">
        <f>SUM(G43:G47)</f>
        <v>2830.07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1572.69</v>
      </c>
      <c r="G44" s="20">
        <v>2830.07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>
        <v>354.6</v>
      </c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38709.879999999997</v>
      </c>
      <c r="G49" s="20">
        <f>SUM(G50:G55)</f>
        <v>114740.09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>
        <v>1823.34</v>
      </c>
      <c r="G53" s="20">
        <v>1193.08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36886.54</v>
      </c>
      <c r="G54" s="20">
        <v>113547.01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6521.62</v>
      </c>
      <c r="G57" s="20">
        <v>34874.400000000001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538799.87</v>
      </c>
      <c r="G58" s="20">
        <f>SUM(G20,G40,G41)</f>
        <v>656655.51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497693.08</v>
      </c>
      <c r="G59" s="20">
        <f>SUM(G60:G63)</f>
        <v>540672.91999999993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145990.34</v>
      </c>
      <c r="G60" s="20">
        <v>151961.59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227280.64000000001</v>
      </c>
      <c r="G61" s="51">
        <v>238647.51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122664.33</v>
      </c>
      <c r="G62" s="20">
        <v>147660.35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1757.77</v>
      </c>
      <c r="G63" s="20">
        <v>2403.4699999999998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33310.959999999999</v>
      </c>
      <c r="G64" s="20">
        <f>SUM(G65,G69)</f>
        <v>110611.77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10869.24</v>
      </c>
      <c r="G65" s="20">
        <f>SUM(G66:G68)</f>
        <v>10869.24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>
        <v>10869.24</v>
      </c>
      <c r="G67" s="20">
        <v>10869.24</v>
      </c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22441.72</v>
      </c>
      <c r="G69" s="20">
        <f>SUM(G70,G71,G72,G73,G74,G75,G78,G79,G80,G81,G82,G83)</f>
        <v>99742.53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785.98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>
        <v>785.98</v>
      </c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7973.2</v>
      </c>
      <c r="G80" s="20">
        <v>5427.84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13682.54</v>
      </c>
      <c r="G81" s="20"/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/>
      <c r="G82" s="20">
        <v>94314.69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7795.83</v>
      </c>
      <c r="G84" s="20">
        <f>SUM(G85,G86,G89,G90)</f>
        <v>5370.82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7795.83</v>
      </c>
      <c r="G90" s="20">
        <f>SUM(G91:G92)</f>
        <v>5370.82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2425.0100000000002</v>
      </c>
      <c r="G91" s="20">
        <v>1398.34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5370.82</v>
      </c>
      <c r="G92" s="20">
        <v>3972.48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538799.87</v>
      </c>
      <c r="G94" s="20">
        <f>SUM(G59,G64,G84,G93)</f>
        <v>656655.50999999989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 x14ac:dyDescent="0.2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 x14ac:dyDescent="0.2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2023-08-11T14:20:46Z</dcterms:created>
  <dcterms:modified xsi:type="dcterms:W3CDTF">2023-08-11T14:21:16Z</dcterms:modified>
</cp:coreProperties>
</file>