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<sst xmlns="http://schemas.openxmlformats.org/spreadsheetml/2006/main" count="361" uniqueCount="194">
  <si>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</si>
  <si>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</si>
  <si>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</si>
  <si>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</si>
  <si>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</si>
  <si>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</si>
  <si>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</si>
  <si>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</si>
  <si>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</si>
  <si>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</si>
  <si>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</si>
  <si>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</si>
  <si>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</si>
  <si>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</si>
  <si>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</si>
  <si>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</si>
  <si>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</si>
  <si>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</si>
  <si>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</si>
  <si>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</si>
  <si>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</si>
  <si>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</si>
  <si>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</si>
  <si>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</si>
  <si>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</si>
  <si>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</si>
  <si>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</si>
  <si>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</si>
  <si>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</si>
  <si>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</si>
  <si>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</si>
  <si>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</si>
  <si>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</si>
  <si>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</si>
  <si>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</si>
  <si>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</si>
  <si>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</si>
  <si>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</si>
  <si>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</si>
  <si>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</si>
  <si>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</si>
  <si>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</si>
  <si>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</si>
  <si>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</si>
  <si>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</si>
  <si>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</si>
  <si>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</si>
  <si>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</si>
  <si>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</si>
  <si>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</si>
  <si>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</si>
  <si>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</si>
  <si>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</si>
  <si>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</si>
  <si>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</si>
  <si>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</si>
  <si>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</si>
  <si>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</si>
  <si>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</si>
  <si>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</si>
  <si>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</si>
  <si>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</si>
  <si>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</si>
  <si>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</si>
  <si>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</si>
  <si>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</si>
  <si>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</si>
  <si>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</si>
  <si>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</si>
  <si>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</si>
  <si>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</si>
  <si>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</si>
  <si>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</si>
  <si>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</si>
  <si>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</si>
  <si>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</si>
  <si>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</si>
  <si>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</si>
  <si>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</si>
  <si>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</si>
  <si>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</si>
  <si>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</si>
  <si>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</si>
  <si>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</si>
  <si>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</si>
  <si>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</si>
  <si>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</si>
  <si>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</si>
  <si>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</si>
  <si>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</si>
  <si>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</si>
  <si>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</si>
  <si>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</si>
  <si>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</si>
  <si>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</si>
  <si>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</si>
  <si>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</si>
  <si>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</si>
  <si>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</si>
  <si>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</si>
  <si>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</si>
  <si>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</si>
  <si>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</si>
  <si>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</si>
  <si>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</si>
  <si>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</si>
  <si>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</si>
  <si>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</si>
  <si>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</si>
  <si>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</si>
  <si>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</si>
  <si>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</si>
  <si>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</si>
  <si>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</si>
  <si>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</si>
  <si>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</si>
  <si>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</si>
  <si>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</si>
  <si>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</si>
  <si>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</si>
  <si>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</si>
  <si>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</si>
  <si>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</si>
  <si>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</si>
  <si>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</si>
  <si>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</si>
  <si>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</si>
  <si>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</si>
  <si>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</si>
  <si>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</si>
  <si>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</si>
  <si>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</si>
  <si>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</si>
  <si>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</si>
  <si>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</si>
  <si>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</si>
  <si>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</si>
  <si>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</si>
  <si>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</si>
  <si>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</si>
  <si>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</si>
  <si>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</si>
  <si>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</si>
  <si>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</si>
  <si>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</si>
  <si>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</si>
  <si>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</si>
  <si>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</si>
  <si>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</si>
  <si>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</si>
  <si>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</si>
  <si>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</si>
  <si>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</si>
  <si>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</si>
  <si>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</si>
  <si>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</si>
  <si>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</si>
  <si>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</si>
  <si>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</si>
  <si>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</si>
  <si>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</si>
  <si>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</si>
  <si>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</si>
  <si>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</si>
  <si>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</si>
  <si>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</si>
  <si>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</si>
  <si>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</si>
  <si>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</si>
  <si>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</si>
  <si>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</si>
  <si>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</si>
  <si>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</si>
  <si>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</si>
  <si>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</si>
  <si>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</si>
  <si>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</si>
  <si>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</si>
  <si>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</si>
  <si>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</si>
  <si>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</si>
  <si>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</si>
  <si>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</si>
  <si>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</si>
  <si>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</si>
  <si>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</si>
  <si>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</si>
  <si>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liepos 14 d.  Nr.58</t>
  </si>
  <si>
    <t>O1O1O1O2</t>
  </si>
  <si>
    <t>O9</t>
  </si>
  <si>
    <t>O2</t>
  </si>
  <si>
    <t>O1</t>
  </si>
  <si>
    <t>Švietimo paslaugų užtikrinimas ir gerinimas</t>
  </si>
  <si>
    <t xml:space="preserve">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</si>
</sst>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8">
      <selection activeCell="Z62" sqref="Z62:AA62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187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192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189</v>
      </c>
      <c r="J25" s="204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212600</v>
      </c>
      <c r="J30" s="55">
        <f>SUM(J31+J41+J64+J85+J93+J109+J132+J148+J157)</f>
        <v>133600</v>
      </c>
      <c r="K30" s="56">
        <f>SUM(K31+K41+K64+K85+K93+K109+K132+K148+K157)</f>
        <v>108561.85</v>
      </c>
      <c r="L30" s="55">
        <f>SUM(L31+L41+L64+L85+L93+L109+L132+L148+L157)</f>
        <v>108561.85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153500</v>
      </c>
      <c r="J31" s="55">
        <f>SUM(J32+J37)</f>
        <v>91100</v>
      </c>
      <c r="K31" s="63">
        <f>SUM(K32+K37)</f>
        <v>80038.47</v>
      </c>
      <c r="L31" s="64">
        <f>SUM(L32+L37)</f>
        <v>80038.47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117200</v>
      </c>
      <c r="J32" s="55">
        <f t="shared" si="0"/>
        <v>70300</v>
      </c>
      <c r="K32" s="56">
        <f t="shared" si="0"/>
        <v>62976.28</v>
      </c>
      <c r="L32" s="55">
        <f t="shared" si="0"/>
        <v>62976.28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117200</v>
      </c>
      <c r="J33" s="55">
        <f t="shared" si="0"/>
        <v>70300</v>
      </c>
      <c r="K33" s="56">
        <f t="shared" si="0"/>
        <v>62976.28</v>
      </c>
      <c r="L33" s="55">
        <f t="shared" si="0"/>
        <v>62976.28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117200</v>
      </c>
      <c r="J34" s="55">
        <f>SUM(J35:J36)</f>
        <v>70300</v>
      </c>
      <c r="K34" s="56">
        <f>SUM(K35:K36)</f>
        <v>62976.28</v>
      </c>
      <c r="L34" s="55">
        <f>SUM(L35:L36)</f>
        <v>62976.28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117200</v>
      </c>
      <c r="J35" s="71">
        <v>70300</v>
      </c>
      <c r="K35" s="71">
        <v>62976.28</v>
      </c>
      <c r="L35" s="71">
        <v>62976.28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36300</v>
      </c>
      <c r="J37" s="55">
        <f t="shared" si="1"/>
        <v>20800</v>
      </c>
      <c r="K37" s="56">
        <f t="shared" si="1"/>
        <v>17062.19</v>
      </c>
      <c r="L37" s="55">
        <f t="shared" si="1"/>
        <v>17062.19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36300</v>
      </c>
      <c r="J38" s="55">
        <f t="shared" si="1"/>
        <v>20800</v>
      </c>
      <c r="K38" s="55">
        <f t="shared" si="1"/>
        <v>17062.19</v>
      </c>
      <c r="L38" s="55">
        <f t="shared" si="1"/>
        <v>17062.19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36300</v>
      </c>
      <c r="J39" s="55">
        <f t="shared" si="1"/>
        <v>20800</v>
      </c>
      <c r="K39" s="55">
        <f t="shared" si="1"/>
        <v>17062.19</v>
      </c>
      <c r="L39" s="55">
        <f t="shared" si="1"/>
        <v>17062.19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36300</v>
      </c>
      <c r="J40" s="71">
        <v>20800</v>
      </c>
      <c r="K40" s="71">
        <v>17062.19</v>
      </c>
      <c r="L40" s="71">
        <v>17062.19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59100</v>
      </c>
      <c r="J41" s="76">
        <f t="shared" si="2"/>
        <v>42500</v>
      </c>
      <c r="K41" s="75">
        <f t="shared" si="2"/>
        <v>28523.38</v>
      </c>
      <c r="L41" s="75">
        <f t="shared" si="2"/>
        <v>28523.38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59100</v>
      </c>
      <c r="J42" s="56">
        <f t="shared" si="2"/>
        <v>42500</v>
      </c>
      <c r="K42" s="55">
        <f t="shared" si="2"/>
        <v>28523.38</v>
      </c>
      <c r="L42" s="56">
        <f t="shared" si="2"/>
        <v>28523.38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59100</v>
      </c>
      <c r="J43" s="56">
        <f t="shared" si="2"/>
        <v>42500</v>
      </c>
      <c r="K43" s="64">
        <f t="shared" si="2"/>
        <v>28523.38</v>
      </c>
      <c r="L43" s="64">
        <f t="shared" si="2"/>
        <v>28523.38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59100</v>
      </c>
      <c r="J44" s="84">
        <f>SUM(J45:J63)-J54</f>
        <v>42500</v>
      </c>
      <c r="K44" s="84">
        <f>SUM(K45:K63)-K54</f>
        <v>28523.38</v>
      </c>
      <c r="L44" s="85">
        <f>SUM(L45:L63)-L54</f>
        <v>28523.38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1600</v>
      </c>
      <c r="J45" s="71">
        <v>900</v>
      </c>
      <c r="K45" s="71">
        <v>470.45</v>
      </c>
      <c r="L45" s="71">
        <v>470.45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>
        <v>2100</v>
      </c>
      <c r="J47" s="71">
        <v>1100</v>
      </c>
      <c r="K47" s="71">
        <v>580.23</v>
      </c>
      <c r="L47" s="71">
        <v>580.23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6900</v>
      </c>
      <c r="J48" s="71">
        <v>3700</v>
      </c>
      <c r="K48" s="71">
        <v>3676.48</v>
      </c>
      <c r="L48" s="71">
        <v>3676.48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>
        <v>300</v>
      </c>
      <c r="J49" s="71">
        <v>300</v>
      </c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300</v>
      </c>
      <c r="J50" s="71">
        <v>300</v>
      </c>
      <c r="K50" s="71">
        <v>151.41</v>
      </c>
      <c r="L50" s="71">
        <v>151.41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1500</v>
      </c>
      <c r="J52" s="71">
        <v>700</v>
      </c>
      <c r="K52" s="71">
        <v>697.7</v>
      </c>
      <c r="L52" s="71">
        <v>697.7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100</v>
      </c>
      <c r="J53" s="71">
        <v>100</v>
      </c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>
        <v>12900</v>
      </c>
      <c r="J57" s="71">
        <v>6400</v>
      </c>
      <c r="K57" s="71">
        <v>2170.92</v>
      </c>
      <c r="L57" s="71">
        <v>2170.92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400</v>
      </c>
      <c r="J58" s="71">
        <v>200</v>
      </c>
      <c r="K58" s="71">
        <v>140</v>
      </c>
      <c r="L58" s="71">
        <v>140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28600</v>
      </c>
      <c r="J62" s="71">
        <v>25900</v>
      </c>
      <c r="K62" s="71">
        <v>19963.63</v>
      </c>
      <c r="L62" s="71">
        <v>19963.63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4400</v>
      </c>
      <c r="J63" s="71">
        <v>2900</v>
      </c>
      <c r="K63" s="71">
        <v>672.56</v>
      </c>
      <c r="L63" s="71">
        <v>672.56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.5" customHeight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8000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8000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8000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8000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0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8000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4600</v>
      </c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>
        <v>3400</v>
      </c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220600</v>
      </c>
      <c r="J344" s="117">
        <f>SUM(J30+J174)</f>
        <v>133600</v>
      </c>
      <c r="K344" s="117">
        <f>SUM(K30+K174)</f>
        <v>108561.85</v>
      </c>
      <c r="L344" s="118">
        <f>SUM(L30+L174)</f>
        <v>108561.85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2016-07-15T07:34:53Z</dcterms:modified>
  <cp:category/>
  <cp:version/>
  <cp:contentType/>
  <cp:contentStatus/>
</cp:coreProperties>
</file>