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DCF66477-879C-41C1-96C7-13A0AB99C0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J355" i="1" s="1"/>
  <c r="J327" i="1" s="1"/>
  <c r="J294" i="1" s="1"/>
  <c r="I356" i="1"/>
  <c r="I355" i="1" s="1"/>
  <c r="L355" i="1"/>
  <c r="K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I309" i="1" s="1"/>
  <c r="L309" i="1"/>
  <c r="K309" i="1"/>
  <c r="J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L294" i="1"/>
  <c r="K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I262" i="1" s="1"/>
  <c r="L263" i="1"/>
  <c r="K263" i="1"/>
  <c r="J263" i="1"/>
  <c r="L262" i="1"/>
  <c r="K262" i="1"/>
  <c r="J262" i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J230" i="1"/>
  <c r="L229" i="1"/>
  <c r="K229" i="1"/>
  <c r="J229" i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I207" i="1" s="1"/>
  <c r="L207" i="1"/>
  <c r="K207" i="1"/>
  <c r="J207" i="1"/>
  <c r="L202" i="1"/>
  <c r="K202" i="1"/>
  <c r="J202" i="1"/>
  <c r="I202" i="1"/>
  <c r="I201" i="1" s="1"/>
  <c r="I200" i="1" s="1"/>
  <c r="L201" i="1"/>
  <c r="K201" i="1"/>
  <c r="J201" i="1"/>
  <c r="L200" i="1"/>
  <c r="K200" i="1"/>
  <c r="J200" i="1"/>
  <c r="L198" i="1"/>
  <c r="K198" i="1"/>
  <c r="J198" i="1"/>
  <c r="I198" i="1"/>
  <c r="L197" i="1"/>
  <c r="K197" i="1"/>
  <c r="J197" i="1"/>
  <c r="I197" i="1"/>
  <c r="L193" i="1"/>
  <c r="L192" i="1" s="1"/>
  <c r="K193" i="1"/>
  <c r="J193" i="1"/>
  <c r="I193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I180" i="1"/>
  <c r="L179" i="1"/>
  <c r="K179" i="1"/>
  <c r="I179" i="1"/>
  <c r="I178" i="1" s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L165" i="1"/>
  <c r="K165" i="1"/>
  <c r="K160" i="1" s="1"/>
  <c r="J165" i="1"/>
  <c r="J160" i="1" s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K152" i="1"/>
  <c r="J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L142" i="1" s="1"/>
  <c r="K143" i="1"/>
  <c r="K142" i="1" s="1"/>
  <c r="J143" i="1"/>
  <c r="I143" i="1"/>
  <c r="J142" i="1"/>
  <c r="I142" i="1"/>
  <c r="L139" i="1"/>
  <c r="K139" i="1"/>
  <c r="J139" i="1"/>
  <c r="I139" i="1"/>
  <c r="L138" i="1"/>
  <c r="K138" i="1"/>
  <c r="K137" i="1" s="1"/>
  <c r="J138" i="1"/>
  <c r="I138" i="1"/>
  <c r="I137" i="1" s="1"/>
  <c r="L137" i="1"/>
  <c r="J137" i="1"/>
  <c r="J131" i="1" s="1"/>
  <c r="L134" i="1"/>
  <c r="K134" i="1"/>
  <c r="J134" i="1"/>
  <c r="I134" i="1"/>
  <c r="L133" i="1"/>
  <c r="L132" i="1" s="1"/>
  <c r="K133" i="1"/>
  <c r="K132" i="1" s="1"/>
  <c r="J133" i="1"/>
  <c r="I133" i="1"/>
  <c r="I132" i="1" s="1"/>
  <c r="J132" i="1"/>
  <c r="L129" i="1"/>
  <c r="L128" i="1" s="1"/>
  <c r="L127" i="1" s="1"/>
  <c r="L109" i="1" s="1"/>
  <c r="K129" i="1"/>
  <c r="J129" i="1"/>
  <c r="I129" i="1"/>
  <c r="I128" i="1" s="1"/>
  <c r="I127" i="1" s="1"/>
  <c r="K128" i="1"/>
  <c r="J128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J119" i="1" s="1"/>
  <c r="J109" i="1" s="1"/>
  <c r="L119" i="1"/>
  <c r="K119" i="1"/>
  <c r="L117" i="1"/>
  <c r="K117" i="1"/>
  <c r="J117" i="1"/>
  <c r="I117" i="1"/>
  <c r="L116" i="1"/>
  <c r="K116" i="1"/>
  <c r="J116" i="1"/>
  <c r="I116" i="1"/>
  <c r="I115" i="1" s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I92" i="1"/>
  <c r="I91" i="1" s="1"/>
  <c r="I90" i="1" s="1"/>
  <c r="L91" i="1"/>
  <c r="K91" i="1"/>
  <c r="J91" i="1"/>
  <c r="J90" i="1" s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J82" i="1" s="1"/>
  <c r="L82" i="1"/>
  <c r="K82" i="1"/>
  <c r="L80" i="1"/>
  <c r="K80" i="1"/>
  <c r="J80" i="1"/>
  <c r="J79" i="1" s="1"/>
  <c r="J78" i="1" s="1"/>
  <c r="I80" i="1"/>
  <c r="L79" i="1"/>
  <c r="K79" i="1"/>
  <c r="I79" i="1"/>
  <c r="L78" i="1"/>
  <c r="K78" i="1"/>
  <c r="I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I62" i="1" s="1"/>
  <c r="I61" i="1" s="1"/>
  <c r="L63" i="1"/>
  <c r="K63" i="1"/>
  <c r="L62" i="1"/>
  <c r="K62" i="1"/>
  <c r="L61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L38" i="1" s="1"/>
  <c r="L31" i="1" s="1"/>
  <c r="K39" i="1"/>
  <c r="K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K32" i="1" s="1"/>
  <c r="K31" i="1" s="1"/>
  <c r="J33" i="1"/>
  <c r="L32" i="1"/>
  <c r="J32" i="1"/>
  <c r="J31" i="1" l="1"/>
  <c r="L131" i="1"/>
  <c r="K131" i="1"/>
  <c r="L30" i="1"/>
  <c r="I131" i="1"/>
  <c r="K30" i="1"/>
  <c r="K178" i="1"/>
  <c r="K177" i="1" s="1"/>
  <c r="K176" i="1" s="1"/>
  <c r="J178" i="1"/>
  <c r="L178" i="1"/>
  <c r="L177" i="1"/>
  <c r="L176" i="1" s="1"/>
  <c r="J177" i="1"/>
  <c r="J176" i="1" s="1"/>
  <c r="I165" i="1"/>
  <c r="I160" i="1" s="1"/>
  <c r="I177" i="1"/>
  <c r="J30" i="1"/>
  <c r="J62" i="1"/>
  <c r="J61" i="1" s="1"/>
  <c r="I89" i="1"/>
  <c r="I230" i="1"/>
  <c r="I229" i="1" s="1"/>
  <c r="I295" i="1"/>
  <c r="J89" i="1"/>
  <c r="I109" i="1"/>
  <c r="I151" i="1"/>
  <c r="I150" i="1" s="1"/>
  <c r="I327" i="1"/>
  <c r="L359" i="1" l="1"/>
  <c r="I30" i="1"/>
  <c r="K359" i="1"/>
  <c r="J359" i="1"/>
  <c r="I294" i="1"/>
  <c r="I176" i="1"/>
  <c r="I359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<sst xmlns="http://schemas.openxmlformats.org/spreadsheetml/2006/main" count="383" uniqueCount="239">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</sst>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13" colorId="9" workbookViewId="0">
      <selection activeCell="N50" sqref="N50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" style="2" customWidth="1"/>
    <col min="10" max="10" width="11.140625" style="2" customWidth="1"/>
    <col min="11" max="12" width="11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3" t="s">
        <v>234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05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6" t="s">
        <v>236</v>
      </c>
      <c r="J25" s="207" t="s">
        <v>237</v>
      </c>
      <c r="K25" s="208" t="s">
        <v>237</v>
      </c>
      <c r="L25" s="208" t="s">
        <v>238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449500</v>
      </c>
      <c r="J30" s="50">
        <f>SUM(J31+J42+J61+J82+J89+J109+J131+J150+J160)</f>
        <v>101200</v>
      </c>
      <c r="K30" s="51">
        <f>SUM(K31+K42+K61+K82+K89+K109+K131+K150+K160)</f>
        <v>80759.89</v>
      </c>
      <c r="L30" s="50">
        <f>SUM(L31+L42+L61+L82+L89+L109+L131+L150+L160)</f>
        <v>80759.89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439700</v>
      </c>
      <c r="J31" s="50">
        <f>SUM(J32+J38)</f>
        <v>97900</v>
      </c>
      <c r="K31" s="58">
        <f>SUM(K32+K38)</f>
        <v>77321.8</v>
      </c>
      <c r="L31" s="59">
        <f>SUM(L32+L38)</f>
        <v>77321.8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433400</v>
      </c>
      <c r="J32" s="50">
        <f>SUM(J33)</f>
        <v>96500</v>
      </c>
      <c r="K32" s="51">
        <f>SUM(K33)</f>
        <v>76271.66</v>
      </c>
      <c r="L32" s="50">
        <f>SUM(L33)</f>
        <v>76271.66</v>
      </c>
      <c r="M32" s="65"/>
    </row>
    <row r="33" spans="1:15" ht="0.7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433400</v>
      </c>
      <c r="J33" s="50">
        <f t="shared" ref="J33:L34" si="0">SUM(J34)</f>
        <v>96500</v>
      </c>
      <c r="K33" s="50">
        <f t="shared" si="0"/>
        <v>76271.66</v>
      </c>
      <c r="L33" s="50">
        <f t="shared" si="0"/>
        <v>76271.66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433400</v>
      </c>
      <c r="J34" s="51">
        <f t="shared" si="0"/>
        <v>96500</v>
      </c>
      <c r="K34" s="51">
        <f t="shared" si="0"/>
        <v>76271.66</v>
      </c>
      <c r="L34" s="51">
        <f t="shared" si="0"/>
        <v>76271.66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433400</v>
      </c>
      <c r="J35" s="70">
        <v>96500</v>
      </c>
      <c r="K35" s="70">
        <v>76271.66</v>
      </c>
      <c r="L35" s="70">
        <v>76271.66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6300</v>
      </c>
      <c r="J38" s="50">
        <f t="shared" si="1"/>
        <v>1400</v>
      </c>
      <c r="K38" s="51">
        <f t="shared" si="1"/>
        <v>1050.1400000000001</v>
      </c>
      <c r="L38" s="50">
        <f t="shared" si="1"/>
        <v>1050.1400000000001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6300</v>
      </c>
      <c r="J39" s="50">
        <f t="shared" si="1"/>
        <v>1400</v>
      </c>
      <c r="K39" s="50">
        <f t="shared" si="1"/>
        <v>1050.1400000000001</v>
      </c>
      <c r="L39" s="50">
        <f t="shared" si="1"/>
        <v>1050.1400000000001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6300</v>
      </c>
      <c r="J40" s="50">
        <f t="shared" si="1"/>
        <v>1400</v>
      </c>
      <c r="K40" s="50">
        <f t="shared" si="1"/>
        <v>1050.1400000000001</v>
      </c>
      <c r="L40" s="50">
        <f t="shared" si="1"/>
        <v>1050.1400000000001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6300</v>
      </c>
      <c r="J41" s="70">
        <v>1400</v>
      </c>
      <c r="K41" s="70">
        <v>1050.1400000000001</v>
      </c>
      <c r="L41" s="70">
        <v>1050.1400000000001</v>
      </c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8300</v>
      </c>
      <c r="J42" s="75">
        <f t="shared" si="2"/>
        <v>2800</v>
      </c>
      <c r="K42" s="74">
        <f t="shared" si="2"/>
        <v>2221.08</v>
      </c>
      <c r="L42" s="74">
        <f t="shared" si="2"/>
        <v>2221.08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8300</v>
      </c>
      <c r="J43" s="51">
        <f t="shared" si="2"/>
        <v>2800</v>
      </c>
      <c r="K43" s="50">
        <f t="shared" si="2"/>
        <v>2221.08</v>
      </c>
      <c r="L43" s="51">
        <f t="shared" si="2"/>
        <v>2221.08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8300</v>
      </c>
      <c r="J44" s="51">
        <f t="shared" si="2"/>
        <v>2800</v>
      </c>
      <c r="K44" s="59">
        <f t="shared" si="2"/>
        <v>2221.08</v>
      </c>
      <c r="L44" s="59">
        <f t="shared" si="2"/>
        <v>2221.08</v>
      </c>
      <c r="M44" s="65"/>
      <c r="N44" s="65"/>
    </row>
    <row r="45" spans="1:15" ht="14.2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8300</v>
      </c>
      <c r="J45" s="81">
        <f>SUM(J46:J60)</f>
        <v>2800</v>
      </c>
      <c r="K45" s="82">
        <f>SUM(K46:K60)</f>
        <v>2221.08</v>
      </c>
      <c r="L45" s="82">
        <f>SUM(L46:L60)</f>
        <v>2221.08</v>
      </c>
      <c r="M45" s="65"/>
      <c r="N45" s="65"/>
    </row>
    <row r="46" spans="1:15" ht="13.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5.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3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4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3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.7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>
        <v>12.03</v>
      </c>
      <c r="L51" s="70">
        <v>12.03</v>
      </c>
      <c r="M51" s="65"/>
      <c r="N51" s="65"/>
    </row>
    <row r="52" spans="1:15" ht="0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3.2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>
        <v>1800</v>
      </c>
      <c r="J55" s="70">
        <v>500</v>
      </c>
      <c r="K55" s="70">
        <v>181</v>
      </c>
      <c r="L55" s="70">
        <v>181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>
        <v>1200</v>
      </c>
      <c r="J58" s="70">
        <v>300</v>
      </c>
      <c r="K58" s="70">
        <v>142.12</v>
      </c>
      <c r="L58" s="70">
        <v>142.12</v>
      </c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5300</v>
      </c>
      <c r="J60" s="70">
        <v>2000</v>
      </c>
      <c r="K60" s="70">
        <v>1885.93</v>
      </c>
      <c r="L60" s="70">
        <v>1885.93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2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6.7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7.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1500</v>
      </c>
      <c r="J131" s="100">
        <f>SUM(J132+J137+J145)</f>
        <v>500</v>
      </c>
      <c r="K131" s="51">
        <f>SUM(K132+K137+K145)</f>
        <v>1217.01</v>
      </c>
      <c r="L131" s="50">
        <f>SUM(L132+L137+L145)</f>
        <v>1217.01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1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4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1500</v>
      </c>
      <c r="J145" s="100">
        <f t="shared" si="15"/>
        <v>500</v>
      </c>
      <c r="K145" s="51">
        <f t="shared" si="15"/>
        <v>1217.01</v>
      </c>
      <c r="L145" s="50">
        <f t="shared" si="15"/>
        <v>1217.01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1500</v>
      </c>
      <c r="J146" s="124">
        <f t="shared" si="15"/>
        <v>500</v>
      </c>
      <c r="K146" s="82">
        <f t="shared" si="15"/>
        <v>1217.01</v>
      </c>
      <c r="L146" s="81">
        <f t="shared" si="15"/>
        <v>1217.01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1500</v>
      </c>
      <c r="J147" s="100">
        <f>SUM(J148:J149)</f>
        <v>500</v>
      </c>
      <c r="K147" s="51">
        <f>SUM(K148:K149)</f>
        <v>1217.01</v>
      </c>
      <c r="L147" s="50">
        <f>SUM(L148:L149)</f>
        <v>1217.01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>
        <v>1500</v>
      </c>
      <c r="J148" s="125">
        <v>500</v>
      </c>
      <c r="K148" s="125">
        <v>1217.01</v>
      </c>
      <c r="L148" s="125">
        <v>1217.01</v>
      </c>
    </row>
    <row r="149" spans="1:12" ht="12.7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3.7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1.7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3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3.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3.2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3.2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6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2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2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12.75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12.7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16.5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8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9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449500</v>
      </c>
      <c r="J359" s="119">
        <f>SUM(J30+J176)</f>
        <v>101200</v>
      </c>
      <c r="K359" s="119">
        <f>SUM(K30+K176)</f>
        <v>80759.89</v>
      </c>
      <c r="L359" s="119">
        <f>SUM(L30+L176)</f>
        <v>80759.89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31496062992125984" right="0.11811023622047245" top="0.55118110236220474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2019-04-16T07:52:55Z</cp:lastPrinted>
  <dcterms:modified xsi:type="dcterms:W3CDTF">2019-04-16T07:53:49Z</dcterms:modified>
</cp:coreProperties>
</file>