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V\"/>
    </mc:Choice>
  </mc:AlternateContent>
  <xr:revisionPtr revIDLastSave="0" documentId="13_ncr:1_{CB1484E2-136F-4D17-BB65-EB3E9AAF5FEA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7" i="1" l="1"/>
  <c r="L356" i="1" s="1"/>
  <c r="L328" i="1" s="1"/>
  <c r="K357" i="1"/>
  <c r="J357" i="1"/>
  <c r="I357" i="1"/>
  <c r="K356" i="1"/>
  <c r="J356" i="1"/>
  <c r="I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I329" i="1" s="1"/>
  <c r="I328" i="1" s="1"/>
  <c r="L330" i="1"/>
  <c r="K330" i="1"/>
  <c r="J330" i="1"/>
  <c r="I330" i="1"/>
  <c r="L329" i="1"/>
  <c r="K329" i="1"/>
  <c r="J329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J306" i="1" s="1"/>
  <c r="I307" i="1"/>
  <c r="L306" i="1"/>
  <c r="K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J296" i="1" s="1"/>
  <c r="I298" i="1"/>
  <c r="L297" i="1"/>
  <c r="L296" i="1" s="1"/>
  <c r="K297" i="1"/>
  <c r="I297" i="1"/>
  <c r="I296" i="1" s="1"/>
  <c r="I295" i="1" s="1"/>
  <c r="K296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L264" i="1"/>
  <c r="K264" i="1"/>
  <c r="I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I233" i="1"/>
  <c r="L232" i="1"/>
  <c r="K232" i="1"/>
  <c r="I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J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J183" i="1" s="1"/>
  <c r="I184" i="1"/>
  <c r="I183" i="1" s="1"/>
  <c r="L183" i="1"/>
  <c r="K183" i="1"/>
  <c r="L181" i="1"/>
  <c r="K181" i="1"/>
  <c r="J181" i="1"/>
  <c r="J180" i="1" s="1"/>
  <c r="I181" i="1"/>
  <c r="I180" i="1" s="1"/>
  <c r="L180" i="1"/>
  <c r="K180" i="1"/>
  <c r="L179" i="1"/>
  <c r="L178" i="1" s="1"/>
  <c r="K179" i="1"/>
  <c r="K178" i="1" s="1"/>
  <c r="L173" i="1"/>
  <c r="K173" i="1"/>
  <c r="J173" i="1"/>
  <c r="J172" i="1" s="1"/>
  <c r="I173" i="1"/>
  <c r="I172" i="1" s="1"/>
  <c r="L172" i="1"/>
  <c r="K172" i="1"/>
  <c r="L168" i="1"/>
  <c r="K168" i="1"/>
  <c r="J168" i="1"/>
  <c r="J167" i="1" s="1"/>
  <c r="J166" i="1" s="1"/>
  <c r="I168" i="1"/>
  <c r="I167" i="1" s="1"/>
  <c r="I166" i="1" s="1"/>
  <c r="L167" i="1"/>
  <c r="K167" i="1"/>
  <c r="L166" i="1"/>
  <c r="K166" i="1"/>
  <c r="L164" i="1"/>
  <c r="K164" i="1"/>
  <c r="J164" i="1"/>
  <c r="J163" i="1" s="1"/>
  <c r="J162" i="1" s="1"/>
  <c r="J161" i="1" s="1"/>
  <c r="I164" i="1"/>
  <c r="I163" i="1" s="1"/>
  <c r="I162" i="1" s="1"/>
  <c r="I161" i="1" s="1"/>
  <c r="L163" i="1"/>
  <c r="K163" i="1"/>
  <c r="L162" i="1"/>
  <c r="K162" i="1"/>
  <c r="L161" i="1"/>
  <c r="K161" i="1"/>
  <c r="L159" i="1"/>
  <c r="K159" i="1"/>
  <c r="J159" i="1"/>
  <c r="J158" i="1" s="1"/>
  <c r="I159" i="1"/>
  <c r="I158" i="1" s="1"/>
  <c r="L158" i="1"/>
  <c r="K158" i="1"/>
  <c r="L154" i="1"/>
  <c r="K154" i="1"/>
  <c r="J154" i="1"/>
  <c r="I154" i="1"/>
  <c r="I153" i="1" s="1"/>
  <c r="I152" i="1" s="1"/>
  <c r="I151" i="1" s="1"/>
  <c r="L153" i="1"/>
  <c r="K153" i="1"/>
  <c r="J153" i="1"/>
  <c r="J152" i="1" s="1"/>
  <c r="J151" i="1" s="1"/>
  <c r="L152" i="1"/>
  <c r="K152" i="1"/>
  <c r="L151" i="1"/>
  <c r="K151" i="1"/>
  <c r="L148" i="1"/>
  <c r="K148" i="1"/>
  <c r="J148" i="1"/>
  <c r="I148" i="1"/>
  <c r="I147" i="1" s="1"/>
  <c r="I146" i="1" s="1"/>
  <c r="L147" i="1"/>
  <c r="K147" i="1"/>
  <c r="J147" i="1"/>
  <c r="L146" i="1"/>
  <c r="K146" i="1"/>
  <c r="J146" i="1"/>
  <c r="L144" i="1"/>
  <c r="K144" i="1"/>
  <c r="J144" i="1"/>
  <c r="J143" i="1" s="1"/>
  <c r="I144" i="1"/>
  <c r="L143" i="1"/>
  <c r="K143" i="1"/>
  <c r="I143" i="1"/>
  <c r="L140" i="1"/>
  <c r="K140" i="1"/>
  <c r="J140" i="1"/>
  <c r="I140" i="1"/>
  <c r="L139" i="1"/>
  <c r="K139" i="1"/>
  <c r="J139" i="1"/>
  <c r="I139" i="1"/>
  <c r="I138" i="1" s="1"/>
  <c r="L138" i="1"/>
  <c r="K138" i="1"/>
  <c r="J138" i="1"/>
  <c r="L135" i="1"/>
  <c r="K135" i="1"/>
  <c r="J135" i="1"/>
  <c r="I135" i="1"/>
  <c r="I134" i="1" s="1"/>
  <c r="I133" i="1" s="1"/>
  <c r="L134" i="1"/>
  <c r="K134" i="1"/>
  <c r="J134" i="1"/>
  <c r="L133" i="1"/>
  <c r="K133" i="1"/>
  <c r="J133" i="1"/>
  <c r="L132" i="1"/>
  <c r="K132" i="1"/>
  <c r="J132" i="1"/>
  <c r="L130" i="1"/>
  <c r="K130" i="1"/>
  <c r="J130" i="1"/>
  <c r="I130" i="1"/>
  <c r="I129" i="1" s="1"/>
  <c r="I128" i="1" s="1"/>
  <c r="L129" i="1"/>
  <c r="L128" i="1" s="1"/>
  <c r="L110" i="1" s="1"/>
  <c r="K129" i="1"/>
  <c r="J129" i="1"/>
  <c r="J128" i="1" s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L121" i="1"/>
  <c r="K121" i="1"/>
  <c r="I121" i="1"/>
  <c r="I120" i="1" s="1"/>
  <c r="L120" i="1"/>
  <c r="K120" i="1"/>
  <c r="L118" i="1"/>
  <c r="K118" i="1"/>
  <c r="J118" i="1"/>
  <c r="J117" i="1" s="1"/>
  <c r="J116" i="1" s="1"/>
  <c r="I118" i="1"/>
  <c r="L117" i="1"/>
  <c r="K117" i="1"/>
  <c r="I117" i="1"/>
  <c r="I116" i="1" s="1"/>
  <c r="L116" i="1"/>
  <c r="K116" i="1"/>
  <c r="L113" i="1"/>
  <c r="K113" i="1"/>
  <c r="J113" i="1"/>
  <c r="J112" i="1" s="1"/>
  <c r="J111" i="1" s="1"/>
  <c r="I113" i="1"/>
  <c r="I112" i="1" s="1"/>
  <c r="I111" i="1" s="1"/>
  <c r="L112" i="1"/>
  <c r="K112" i="1"/>
  <c r="L111" i="1"/>
  <c r="K111" i="1"/>
  <c r="K110" i="1"/>
  <c r="L107" i="1"/>
  <c r="K107" i="1"/>
  <c r="J107" i="1"/>
  <c r="J106" i="1" s="1"/>
  <c r="I107" i="1"/>
  <c r="L106" i="1"/>
  <c r="K106" i="1"/>
  <c r="I106" i="1"/>
  <c r="L103" i="1"/>
  <c r="K103" i="1"/>
  <c r="J103" i="1"/>
  <c r="J102" i="1" s="1"/>
  <c r="J101" i="1" s="1"/>
  <c r="I103" i="1"/>
  <c r="L102" i="1"/>
  <c r="K102" i="1"/>
  <c r="I102" i="1"/>
  <c r="I101" i="1" s="1"/>
  <c r="L101" i="1"/>
  <c r="K101" i="1"/>
  <c r="L98" i="1"/>
  <c r="K98" i="1"/>
  <c r="J98" i="1"/>
  <c r="J97" i="1" s="1"/>
  <c r="J96" i="1" s="1"/>
  <c r="I98" i="1"/>
  <c r="L97" i="1"/>
  <c r="K97" i="1"/>
  <c r="I97" i="1"/>
  <c r="L96" i="1"/>
  <c r="K96" i="1"/>
  <c r="I96" i="1"/>
  <c r="L93" i="1"/>
  <c r="K93" i="1"/>
  <c r="J93" i="1"/>
  <c r="J92" i="1" s="1"/>
  <c r="J91" i="1" s="1"/>
  <c r="I93" i="1"/>
  <c r="L92" i="1"/>
  <c r="K92" i="1"/>
  <c r="I92" i="1"/>
  <c r="I91" i="1" s="1"/>
  <c r="L91" i="1"/>
  <c r="K91" i="1"/>
  <c r="L90" i="1"/>
  <c r="K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L84" i="1"/>
  <c r="K84" i="1"/>
  <c r="L83" i="1"/>
  <c r="K83" i="1"/>
  <c r="L81" i="1"/>
  <c r="K81" i="1"/>
  <c r="J81" i="1"/>
  <c r="I81" i="1"/>
  <c r="I80" i="1" s="1"/>
  <c r="I79" i="1" s="1"/>
  <c r="L80" i="1"/>
  <c r="K80" i="1"/>
  <c r="J80" i="1"/>
  <c r="J79" i="1" s="1"/>
  <c r="L79" i="1"/>
  <c r="K79" i="1"/>
  <c r="L75" i="1"/>
  <c r="K75" i="1"/>
  <c r="J75" i="1"/>
  <c r="J74" i="1" s="1"/>
  <c r="I75" i="1"/>
  <c r="L74" i="1"/>
  <c r="K74" i="1"/>
  <c r="I74" i="1"/>
  <c r="L70" i="1"/>
  <c r="K70" i="1"/>
  <c r="J70" i="1"/>
  <c r="J69" i="1" s="1"/>
  <c r="I70" i="1"/>
  <c r="L69" i="1"/>
  <c r="K69" i="1"/>
  <c r="I69" i="1"/>
  <c r="L65" i="1"/>
  <c r="K65" i="1"/>
  <c r="J65" i="1"/>
  <c r="J64" i="1" s="1"/>
  <c r="I65" i="1"/>
  <c r="L64" i="1"/>
  <c r="K64" i="1"/>
  <c r="I64" i="1"/>
  <c r="L63" i="1"/>
  <c r="K63" i="1"/>
  <c r="I63" i="1"/>
  <c r="I62" i="1" s="1"/>
  <c r="L62" i="1"/>
  <c r="K62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J33" i="1"/>
  <c r="J32" i="1" s="1"/>
  <c r="I33" i="1"/>
  <c r="I32" i="1" s="1"/>
  <c r="I31" i="1" s="1"/>
  <c r="L30" i="1" l="1"/>
  <c r="K30" i="1"/>
  <c r="K295" i="1"/>
  <c r="K177" i="1" s="1"/>
  <c r="L295" i="1"/>
  <c r="L177" i="1" s="1"/>
  <c r="L360" i="1" s="1"/>
  <c r="I110" i="1"/>
  <c r="I132" i="1"/>
  <c r="I231" i="1"/>
  <c r="J328" i="1"/>
  <c r="J295" i="1" s="1"/>
  <c r="I30" i="1"/>
  <c r="J63" i="1"/>
  <c r="J62" i="1" s="1"/>
  <c r="I90" i="1"/>
  <c r="J90" i="1"/>
  <c r="J110" i="1"/>
  <c r="I179" i="1"/>
  <c r="I178" i="1" s="1"/>
  <c r="J31" i="1"/>
  <c r="J179" i="1"/>
  <c r="J178" i="1" s="1"/>
  <c r="I208" i="1"/>
  <c r="I263" i="1"/>
  <c r="J263" i="1"/>
  <c r="J230" i="1" s="1"/>
  <c r="K360" i="1" l="1"/>
  <c r="I230" i="1"/>
  <c r="I177" i="1" s="1"/>
  <c r="I360" i="1" s="1"/>
  <c r="J177" i="1"/>
  <c r="J30" i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<sst xmlns="http://schemas.openxmlformats.org/spreadsheetml/2006/main" count="385" uniqueCount="241">
  <si>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</si>
  <si>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</si>
  <si>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</si>
  <si>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</si>
  <si>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</si>
  <si>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</si>
  <si>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</si>
  <si>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</si>
  <si>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</si>
  <si>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gruodžio 31 d.</t>
  </si>
  <si>
    <t/>
  </si>
  <si>
    <t>metinė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</si>
  <si>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</si>
  <si>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</si>
  <si>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</si>
  <si>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</si>
  <si>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</si>
  <si>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</si>
  <si>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</si>
  <si>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</si>
  <si>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</si>
  <si>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</si>
  <si>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</si>
  <si>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</si>
  <si>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</si>
  <si>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</si>
  <si>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</si>
  <si>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</si>
  <si>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</si>
  <si>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</si>
  <si>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</si>
  <si>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</si>
  <si>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</si>
  <si>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</si>
  <si>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</si>
  <si>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</si>
  <si>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</si>
  <si>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</si>
  <si>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</si>
  <si>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</si>
  <si>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</si>
  <si>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</si>
  <si>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</si>
  <si>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</si>
  <si>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</si>
  <si>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</si>
  <si>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</si>
  <si>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</si>
  <si>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</si>
  <si>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</si>
  <si>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</si>
  <si>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</si>
  <si>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</si>
  <si>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</si>
  <si>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</si>
  <si>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</si>
  <si>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</si>
  <si>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</si>
  <si>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</si>
  <si>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</si>
  <si>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</si>
  <si>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</si>
  <si>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</si>
  <si>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</si>
  <si>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</si>
  <si>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</si>
  <si>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</si>
  <si>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</si>
  <si>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</si>
  <si>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</si>
  <si>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</si>
  <si>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</si>
  <si>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</si>
  <si>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</si>
  <si>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</si>
  <si>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</si>
  <si>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</si>
  <si>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</si>
  <si>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</si>
  <si>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</si>
  <si>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</si>
  <si>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</si>
  <si>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</si>
  <si>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</si>
  <si>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</si>
  <si>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</si>
  <si>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</si>
  <si>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</si>
  <si>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</si>
  <si>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</si>
  <si>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</si>
  <si>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</si>
  <si>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</si>
  <si>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</si>
  <si>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</si>
  <si>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</si>
  <si>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</si>
  <si>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</si>
  <si>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</si>
  <si>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</si>
  <si>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</si>
  <si>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</si>
  <si>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</si>
  <si>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</si>
  <si>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</si>
  <si>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</si>
  <si>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</si>
  <si>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</si>
  <si>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</si>
  <si>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</si>
  <si>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</si>
  <si>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</si>
  <si>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</si>
  <si>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</si>
  <si>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</si>
  <si>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</si>
  <si>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</si>
  <si>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</si>
  <si>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</si>
  <si>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</si>
  <si>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</si>
  <si>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</si>
  <si>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</si>
  <si>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</si>
  <si>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</si>
  <si>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</si>
  <si>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</si>
  <si>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</si>
  <si>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</si>
  <si>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</si>
  <si>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</si>
  <si>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</si>
  <si>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</si>
  <si>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</si>
  <si>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</si>
  <si>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</si>
  <si>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</si>
  <si>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</si>
  <si>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</si>
  <si>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</si>
  <si>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</si>
  <si>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</si>
  <si>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</si>
  <si>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</si>
  <si>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</si>
  <si>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</si>
  <si>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</si>
  <si>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</si>
  <si>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</si>
  <si>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</si>
  <si>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</si>
  <si>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</si>
  <si>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</si>
  <si>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</si>
  <si>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</si>
  <si>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</si>
  <si>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</si>
  <si>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</si>
  <si>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</si>
  <si>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</si>
  <si>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</si>
  <si>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</si>
  <si>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</si>
  <si>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</si>
  <si>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</si>
  <si>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</si>
  <si>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</si>
  <si>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</si>
  <si>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</si>
  <si>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</si>
  <si>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</si>
  <si>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</si>
  <si>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</si>
  <si>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</si>
  <si>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</si>
  <si>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</si>
  <si>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</si>
  <si>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</si>
  <si>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</si>
  <si>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</si>
  <si>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</si>
  <si>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</si>
  <si>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</si>
  <si>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</si>
  <si>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</si>
  <si>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</si>
  <si>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</si>
  <si>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</si>
  <si>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</si>
  <si>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</si>
  <si>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</si>
  <si>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</si>
  <si>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</si>
  <si>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</si>
  <si>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</si>
  <si>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</si>
  <si>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</si>
  <si>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</si>
  <si>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</si>
  <si>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</si>
  <si>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</si>
  <si>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</si>
  <si>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</si>
  <si>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</si>
  <si>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</si>
  <si>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</si>
  <si>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</si>
  <si>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</si>
  <si>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</si>
  <si>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</si>
  <si>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</si>
  <si>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</si>
  <si>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</si>
  <si>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</si>
  <si>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</si>
  <si>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</si>
  <si>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</si>
  <si>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</si>
  <si>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</si>
  <si>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</si>
  <si>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</si>
  <si>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</si>
  <si>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</si>
  <si>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</si>
  <si>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</si>
  <si>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</si>
  <si>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</si>
  <si>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</si>
  <si>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</si>
  <si>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</si>
  <si>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</si>
  <si>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</si>
  <si>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</si>
  <si>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</si>
  <si>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 xml:space="preserve"> Švietimo paslaugų užtikrinimas ir gerinimas</t>
  </si>
  <si>
    <t>O9</t>
  </si>
  <si>
    <t>O2</t>
  </si>
  <si>
    <t>O1</t>
  </si>
  <si>
    <t>2019 m. sausio 17 d.</t>
  </si>
  <si>
    <t>Sigita Pocienė</t>
  </si>
  <si>
    <t>Direktoriaus pavad. ugd., 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</si>
</sst>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/>
    </xf>
    <xf numFmtId="164" fontId="26" fillId="0" borderId="3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31" colorId="9" workbookViewId="0">
      <selection activeCell="D362" sqref="D362:G36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33.7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9" customHeight="1" x14ac:dyDescent="0.25"/>
    <row r="15" spans="1:16" ht="14.25" customHeight="1" x14ac:dyDescent="0.25">
      <c r="G15" s="203" t="s">
        <v>238</v>
      </c>
      <c r="H15" s="197"/>
      <c r="I15" s="197"/>
      <c r="J15" s="197"/>
      <c r="K15" s="197"/>
    </row>
    <row r="16" spans="1:16" ht="11.25" customHeight="1" x14ac:dyDescent="0.25">
      <c r="G16" s="200" t="s">
        <v>14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234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15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2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169" t="s">
        <v>237</v>
      </c>
      <c r="M23" s="16"/>
    </row>
    <row r="24" spans="1:18" ht="12.75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5" customHeight="1" x14ac:dyDescent="0.25">
      <c r="G25" s="183" t="s">
        <v>24</v>
      </c>
      <c r="H25" s="183"/>
      <c r="I25" s="167" t="s">
        <v>235</v>
      </c>
      <c r="J25" s="168" t="s">
        <v>236</v>
      </c>
      <c r="K25" s="169" t="s">
        <v>236</v>
      </c>
      <c r="L25" s="169" t="s">
        <v>237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25</v>
      </c>
      <c r="M26" s="37"/>
    </row>
    <row r="27" spans="1:18" ht="24" customHeight="1" x14ac:dyDescent="0.25">
      <c r="A27" s="184" t="s">
        <v>26</v>
      </c>
      <c r="B27" s="185"/>
      <c r="C27" s="185"/>
      <c r="D27" s="185"/>
      <c r="E27" s="185"/>
      <c r="F27" s="185"/>
      <c r="G27" s="188" t="s">
        <v>27</v>
      </c>
      <c r="H27" s="190" t="s">
        <v>28</v>
      </c>
      <c r="I27" s="192" t="s">
        <v>29</v>
      </c>
      <c r="J27" s="193"/>
      <c r="K27" s="181" t="s">
        <v>30</v>
      </c>
      <c r="L27" s="170" t="s">
        <v>31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32</v>
      </c>
      <c r="J28" s="39" t="s">
        <v>33</v>
      </c>
      <c r="K28" s="182"/>
      <c r="L28" s="171"/>
    </row>
    <row r="29" spans="1:18" ht="11.25" customHeight="1" x14ac:dyDescent="0.25">
      <c r="A29" s="172" t="s">
        <v>34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SUM(I31+I42+I62+I83+I90+I110+I132+I151+I161)</f>
        <v>22200</v>
      </c>
      <c r="J30" s="51">
        <f>SUM(J31+J42+J62+J83+J90+J110+J132+J151+J161)</f>
        <v>22200</v>
      </c>
      <c r="K30" s="52">
        <f>SUM(K31+K42+K62+K83+K90+K110+K132+K151+K161)</f>
        <v>20380.550000000003</v>
      </c>
      <c r="L30" s="51">
        <f>SUM(L31+L42+L62+L83+L90+L110+L132+L151+L161)</f>
        <v>20380.550000000003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3.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0.75" hidden="1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/>
      <c r="J35" s="71"/>
      <c r="K35" s="71"/>
      <c r="L35" s="71"/>
      <c r="Q35" s="66"/>
      <c r="R35" s="66"/>
    </row>
    <row r="36" spans="1:19" ht="0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22200</v>
      </c>
      <c r="J42" s="76">
        <f t="shared" si="2"/>
        <v>22200</v>
      </c>
      <c r="K42" s="75">
        <f t="shared" si="2"/>
        <v>20380.550000000003</v>
      </c>
      <c r="L42" s="75">
        <f t="shared" si="2"/>
        <v>20380.550000000003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43</v>
      </c>
      <c r="H43" s="40">
        <v>14</v>
      </c>
      <c r="I43" s="51">
        <f t="shared" si="2"/>
        <v>22200</v>
      </c>
      <c r="J43" s="52">
        <f t="shared" si="2"/>
        <v>22200</v>
      </c>
      <c r="K43" s="51">
        <f t="shared" si="2"/>
        <v>20380.550000000003</v>
      </c>
      <c r="L43" s="52">
        <f t="shared" si="2"/>
        <v>20380.550000000003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43</v>
      </c>
      <c r="H44" s="40">
        <v>15</v>
      </c>
      <c r="I44" s="51">
        <f t="shared" si="2"/>
        <v>22200</v>
      </c>
      <c r="J44" s="52">
        <f t="shared" si="2"/>
        <v>22200</v>
      </c>
      <c r="K44" s="60">
        <f t="shared" si="2"/>
        <v>20380.550000000003</v>
      </c>
      <c r="L44" s="60">
        <f t="shared" si="2"/>
        <v>20380.550000000003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43</v>
      </c>
      <c r="H45" s="40">
        <v>16</v>
      </c>
      <c r="I45" s="82">
        <f>SUM(I46:I61)</f>
        <v>22200</v>
      </c>
      <c r="J45" s="82">
        <f>SUM(J46:J61)</f>
        <v>22200</v>
      </c>
      <c r="K45" s="83">
        <f>SUM(K46:K61)</f>
        <v>20380.550000000003</v>
      </c>
      <c r="L45" s="83">
        <f>SUM(L46:L61)</f>
        <v>20380.550000000003</v>
      </c>
      <c r="Q45" s="66"/>
      <c r="R45" s="66"/>
      <c r="S45" s="9"/>
    </row>
    <row r="46" spans="1:19" ht="13.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12600</v>
      </c>
      <c r="J46" s="71">
        <v>12600</v>
      </c>
      <c r="K46" s="71">
        <v>11904.76</v>
      </c>
      <c r="L46" s="71">
        <v>11904.76</v>
      </c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>
        <v>4000</v>
      </c>
      <c r="J49" s="71">
        <v>4000</v>
      </c>
      <c r="K49" s="71">
        <v>2942.5</v>
      </c>
      <c r="L49" s="71">
        <v>2942.5</v>
      </c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2.7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0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>
        <v>2300</v>
      </c>
      <c r="J57" s="71">
        <v>2300</v>
      </c>
      <c r="K57" s="71">
        <v>2327.71</v>
      </c>
      <c r="L57" s="71">
        <v>2327.71</v>
      </c>
      <c r="Q57" s="66"/>
      <c r="R57" s="66"/>
      <c r="S57" s="9"/>
    </row>
    <row r="58" spans="1:19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58</v>
      </c>
      <c r="H60" s="40">
        <v>31</v>
      </c>
      <c r="I60" s="72">
        <v>700</v>
      </c>
      <c r="J60" s="71">
        <v>700</v>
      </c>
      <c r="K60" s="71">
        <v>730.45</v>
      </c>
      <c r="L60" s="71">
        <v>730.45</v>
      </c>
      <c r="Q60" s="66"/>
      <c r="R60" s="66"/>
      <c r="S60" s="9"/>
    </row>
    <row r="61" spans="1:19" ht="14.2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59</v>
      </c>
      <c r="H61" s="40">
        <v>32</v>
      </c>
      <c r="I61" s="72">
        <v>2600</v>
      </c>
      <c r="J61" s="71">
        <v>2600</v>
      </c>
      <c r="K61" s="71">
        <v>2475.13</v>
      </c>
      <c r="L61" s="71">
        <v>2475.13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60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61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62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62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63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64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65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66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66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63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64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65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67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68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69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70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71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3.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72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72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72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72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73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74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74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75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76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77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78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79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79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79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80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81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82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82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82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84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85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86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86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86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87</v>
      </c>
      <c r="H105" s="40">
        <v>76</v>
      </c>
      <c r="I105" s="72"/>
      <c r="J105" s="72"/>
      <c r="K105" s="72"/>
      <c r="L105" s="72"/>
    </row>
    <row r="106" spans="1:12" ht="9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88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88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89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90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91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91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91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92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93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94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94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94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94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95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95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95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96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96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96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97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98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10.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97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99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100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101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101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101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102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103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104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105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105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107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108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108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108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109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109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109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110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111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112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112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113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113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114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115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116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117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117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3.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117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118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119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120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120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120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121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122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123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124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125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126</v>
      </c>
      <c r="H171" s="40">
        <v>142</v>
      </c>
      <c r="I171" s="71"/>
      <c r="J171" s="71"/>
      <c r="K171" s="71"/>
      <c r="L171" s="71"/>
    </row>
    <row r="172" spans="1:12" ht="7.5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127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128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129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130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131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132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133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134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135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2.7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136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136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137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137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138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139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140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141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141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142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143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144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145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145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146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147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148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149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149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149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150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150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150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0.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153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154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155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156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156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156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157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157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158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160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161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162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157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163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163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164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164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165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165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17.2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165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168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169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170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171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172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172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173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175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176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178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179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179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180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181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182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182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183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184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185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7.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185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187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188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188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188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189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189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189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190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190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191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192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193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194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172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172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195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175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176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177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196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197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197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198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199</v>
      </c>
      <c r="H276" s="40">
        <v>247</v>
      </c>
      <c r="I276" s="72"/>
      <c r="J276" s="72"/>
      <c r="K276" s="72"/>
      <c r="L276" s="72"/>
    </row>
    <row r="277" spans="1:12" ht="13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200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200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202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203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203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204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205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206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206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206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189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189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189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190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190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192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207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208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194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172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172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195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3.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175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176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209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196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210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210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211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212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213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213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214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215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216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216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217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218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219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219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220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189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189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189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221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221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222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223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224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171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171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172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195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174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175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176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177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196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210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210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211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212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213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213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214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215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216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216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217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225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219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219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219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189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189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189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221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221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222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223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226</v>
      </c>
      <c r="H360" s="40">
        <v>331</v>
      </c>
      <c r="I360" s="120">
        <f>SUM(I30+I177)</f>
        <v>22200</v>
      </c>
      <c r="J360" s="120">
        <f>SUM(J30+J177)</f>
        <v>22200</v>
      </c>
      <c r="K360" s="120">
        <f>SUM(K30+K177)</f>
        <v>20380.550000000003</v>
      </c>
      <c r="L360" s="120">
        <f>SUM(L30+L177)</f>
        <v>20380.550000000003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205" t="s">
        <v>240</v>
      </c>
      <c r="E362" s="180"/>
      <c r="F362" s="180"/>
      <c r="G362" s="180"/>
      <c r="H362" s="159"/>
      <c r="I362" s="160"/>
      <c r="J362" s="161"/>
      <c r="K362" s="206" t="s">
        <v>239</v>
      </c>
      <c r="L362" s="178"/>
    </row>
    <row r="363" spans="1:13" ht="12.75" customHeight="1" x14ac:dyDescent="0.25">
      <c r="A363" s="162"/>
      <c r="B363" s="162"/>
      <c r="C363" s="162"/>
      <c r="D363" s="163" t="s">
        <v>227</v>
      </c>
      <c r="E363" s="164"/>
      <c r="F363" s="22"/>
      <c r="G363" s="164"/>
      <c r="H363" s="164"/>
      <c r="I363" s="165" t="s">
        <v>228</v>
      </c>
      <c r="J363" s="164"/>
      <c r="K363" s="175" t="s">
        <v>229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230</v>
      </c>
      <c r="E365" s="180"/>
      <c r="F365" s="180"/>
      <c r="G365" s="180"/>
      <c r="H365" s="164"/>
      <c r="I365" s="165"/>
      <c r="J365" s="164"/>
      <c r="K365" s="179" t="s">
        <v>231</v>
      </c>
      <c r="L365" s="179"/>
    </row>
    <row r="366" spans="1:13" ht="12.75" customHeight="1" x14ac:dyDescent="0.25">
      <c r="D366" s="176" t="s">
        <v>232</v>
      </c>
      <c r="E366" s="177"/>
      <c r="F366" s="177"/>
      <c r="G366" s="177"/>
      <c r="H366" s="22"/>
      <c r="I366" s="166" t="s">
        <v>228</v>
      </c>
      <c r="J366" s="164"/>
      <c r="K366" s="175" t="s">
        <v>233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740157480314965" right="0.19685039370078741" top="0.39370078740157483" bottom="0.39370078740157483" header="0.31496062992125984" footer="0.31496062992125984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2019-01-21T07:12:52Z</cp:lastPrinted>
  <dcterms:modified xsi:type="dcterms:W3CDTF">2019-01-21T07:13:45Z</dcterms:modified>
</cp:coreProperties>
</file>