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<sst xmlns="http://schemas.openxmlformats.org/spreadsheetml/2006/main" count="144" uniqueCount="112">
  <si>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</si>
  <si>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</si>
  <si>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</si>
  <si>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</si>
  <si>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</si>
  <si>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</si>
  <si>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</si>
  <si>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</si>
  <si>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</si>
  <si>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</si>
  <si>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birželio 30 d.</t>
  </si>
  <si>
    <t>DUOMENIS</t>
  </si>
  <si>
    <t>2019 m. rugpjūčio 6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</si>
  <si>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</si>
  <si>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</si>
  <si>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</si>
  <si>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</si>
  <si>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</si>
  <si>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</si>
  <si>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</si>
  <si>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</si>
  <si>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</si>
  <si>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</si>
  <si>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</si>
  <si>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</si>
  <si>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</si>
  <si>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</si>
  <si>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</si>
  <si>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</si>
  <si>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</si>
  <si>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</si>
  <si>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</si>
  <si>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</si>
  <si>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</si>
  <si>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</si>
  <si>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</si>
  <si>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</si>
  <si>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</si>
  <si>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</si>
  <si>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</si>
  <si>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</si>
  <si>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</si>
  <si>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</si>
  <si>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</si>
  <si>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</si>
  <si>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</si>
  <si>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</si>
  <si>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</si>
  <si>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</si>
  <si>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</si>
  <si>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</si>
  <si>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</si>
  <si>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</si>
  <si>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</si>
  <si>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</si>
  <si>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</si>
  <si>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</si>
  <si>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</si>
  <si>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</si>
  <si>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</si>
  <si>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</si>
  <si>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</si>
  <si>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</si>
  <si>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</si>
  <si>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</si>
  <si>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</si>
  <si>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</si>
  <si>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</si>
  <si>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</si>
  <si>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</si>
  <si>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</si>
  <si>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</si>
  <si>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</si>
  <si>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</si>
  <si>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</si>
  <si>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</si>
  <si>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</si>
  <si>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</si>
  <si>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</si>
  <si>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</si>
  <si>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</si>
  <si>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</si>
  <si>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</si>
  <si>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</si>
  <si>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</si>
  <si>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</si>
  <si>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</si>
  <si>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</si>
  <si>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</si>
  <si>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</si>
  <si>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</si>
  <si>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</si>
  <si>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</si>
  <si>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</si>
  <si>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</si>
  <si>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</si>
  <si>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</si>
  <si>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</si>
  <si>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</si>
  <si>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</si>
  <si>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</si>
  <si>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</si>
  <si>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</si>
  <si>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</si>
  <si>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</si>
  <si>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</si>
  <si>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 xml:space="preserve">(vyriausiasis buhalteris (buhalteris)                                                                               </t>
  </si>
  <si>
    <t xml:space="preserve">  (parašas)</t>
  </si>
  <si>
    <t>Direktoriaus pavaduotojas ūkiui, laikinai pavaduojantis direktorių</t>
  </si>
  <si>
    <t>Kęstutis Adomaitis</t>
  </si>
  <si>
    <t>Buhalterė</t>
  </si>
  <si>
    <t>Edita Kučikienė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</si>
</sst>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0">
      <selection activeCell="J72" sqref="J72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409408.60000000003</v>
      </c>
      <c r="I21" s="14">
        <f>SUM(I22,I27,I28)</f>
        <v>370223.44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394446.4</v>
      </c>
      <c r="I22" s="18">
        <f>SUM(I23:I26)</f>
        <v>354435.68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264338.13</v>
      </c>
      <c r="I23" s="18">
        <v>225025.18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121987.71</v>
      </c>
      <c r="I24" s="18">
        <v>122789.59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7840.52</v>
      </c>
      <c r="I25" s="18">
        <v>5057.62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280.04</v>
      </c>
      <c r="I26" s="18">
        <v>1563.29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14962.2</v>
      </c>
      <c r="I28" s="18">
        <f>SUM(I29:I30)</f>
        <v>15787.76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14962.2</v>
      </c>
      <c r="I29" s="18">
        <v>15787.76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407014.87</v>
      </c>
      <c r="I31" s="14">
        <f>SUM(I32:I45)</f>
        <v>367008.49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323888.29</v>
      </c>
      <c r="I32" s="18">
        <v>289941.1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24911.49</v>
      </c>
      <c r="I33" s="18">
        <v>25181.61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18023.64</v>
      </c>
      <c r="I34" s="18">
        <v>18520.89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60.89</v>
      </c>
      <c r="I35" s="18">
        <v>156.08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6963.59</v>
      </c>
      <c r="I36" s="18">
        <v>6246.52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733</v>
      </c>
      <c r="I37" s="18">
        <v>965.11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115.92</v>
      </c>
      <c r="I38" s="18">
        <v>60.5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30951.92</v>
      </c>
      <c r="I40" s="18">
        <v>23279.83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1366.13</v>
      </c>
      <c r="I44" s="18">
        <v>2656.85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2393.7300000000396</v>
      </c>
      <c r="I46" s="14">
        <f>I21-I31</f>
        <v>3214.9500000000116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2393.7300000000396</v>
      </c>
      <c r="I54" s="14">
        <f>SUM(I46,I47,I51,I52,I53)</f>
        <v>3214.9500000000116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2393.7300000000396</v>
      </c>
      <c r="I56" s="14">
        <f>SUM(I54,I55)</f>
        <v>3214.9500000000116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108</v>
      </c>
      <c r="B60" s="30"/>
      <c r="C60" s="30"/>
      <c r="D60" s="30"/>
      <c r="E60" s="30"/>
      <c r="F60" s="30"/>
      <c r="G60" s="24"/>
      <c r="H60" s="31" t="s">
        <v>109</v>
      </c>
      <c r="I60" s="31"/>
    </row>
    <row r="61" spans="1:9" s="6" customFormat="1" ht="15" customHeight="1">
      <c r="A61" s="28" t="s">
        <v>103</v>
      </c>
      <c r="B61" s="28"/>
      <c r="C61" s="28"/>
      <c r="D61" s="28"/>
      <c r="E61" s="28"/>
      <c r="F61" s="28"/>
      <c r="G61" s="25" t="s">
        <v>104</v>
      </c>
      <c r="H61" s="29" t="s">
        <v>105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110</v>
      </c>
      <c r="B63" s="30"/>
      <c r="C63" s="30"/>
      <c r="D63" s="30"/>
      <c r="E63" s="30"/>
      <c r="F63" s="30"/>
      <c r="G63" s="24"/>
      <c r="H63" s="31" t="s">
        <v>111</v>
      </c>
      <c r="I63" s="31"/>
    </row>
    <row r="64" spans="1:9" s="6" customFormat="1" ht="11.25" customHeight="1">
      <c r="A64" s="28" t="s">
        <v>106</v>
      </c>
      <c r="B64" s="28"/>
      <c r="C64" s="28"/>
      <c r="D64" s="28"/>
      <c r="E64" s="28"/>
      <c r="F64" s="28"/>
      <c r="G64" s="25" t="s">
        <v>107</v>
      </c>
      <c r="H64" s="29" t="s">
        <v>105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2019-08-06T11:59:36Z</dcterms:modified>
  <cp:category/>
  <cp:version/>
  <cp:contentType/>
  <cp:contentStatus/>
</cp:coreProperties>
</file>