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I296" i="1" s="1"/>
  <c r="L297" i="1"/>
  <c r="K297" i="1"/>
  <c r="J297" i="1"/>
  <c r="L296" i="1"/>
  <c r="K296" i="1"/>
  <c r="J296" i="1"/>
  <c r="L295" i="1"/>
  <c r="K295" i="1"/>
  <c r="K176" i="1" s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3" i="1"/>
  <c r="K263" i="1"/>
  <c r="J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L230" i="1"/>
  <c r="K230" i="1"/>
  <c r="J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I209" i="1" s="1"/>
  <c r="I208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J177" i="1"/>
  <c r="L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J166" i="1"/>
  <c r="L165" i="1"/>
  <c r="K165" i="1"/>
  <c r="J165" i="1"/>
  <c r="L163" i="1"/>
  <c r="K163" i="1"/>
  <c r="J163" i="1"/>
  <c r="I163" i="1"/>
  <c r="L162" i="1"/>
  <c r="K162" i="1"/>
  <c r="J162" i="1"/>
  <c r="I162" i="1"/>
  <c r="I161" i="1" s="1"/>
  <c r="I160" i="1" s="1"/>
  <c r="L161" i="1"/>
  <c r="K161" i="1"/>
  <c r="J161" i="1"/>
  <c r="L160" i="1"/>
  <c r="K160" i="1"/>
  <c r="J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I151" i="1" s="1"/>
  <c r="I150" i="1" s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I134" i="1"/>
  <c r="I133" i="1" s="1"/>
  <c r="I132" i="1" s="1"/>
  <c r="L133" i="1"/>
  <c r="K133" i="1"/>
  <c r="J133" i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L63" i="1"/>
  <c r="K63" i="1"/>
  <c r="J63" i="1"/>
  <c r="I63" i="1"/>
  <c r="L62" i="1"/>
  <c r="K62" i="1"/>
  <c r="J62" i="1"/>
  <c r="L61" i="1"/>
  <c r="K61" i="1"/>
  <c r="J61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J44" i="1"/>
  <c r="K43" i="1"/>
  <c r="K42" i="1" s="1"/>
  <c r="J43" i="1"/>
  <c r="J42" i="1"/>
  <c r="L40" i="1"/>
  <c r="K40" i="1"/>
  <c r="J40" i="1"/>
  <c r="I40" i="1"/>
  <c r="I39" i="1" s="1"/>
  <c r="I38" i="1" s="1"/>
  <c r="L39" i="1"/>
  <c r="K39" i="1"/>
  <c r="K38" i="1" s="1"/>
  <c r="J39" i="1"/>
  <c r="L38" i="1"/>
  <c r="L31" i="1" s="1"/>
  <c r="J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K31" i="1" l="1"/>
  <c r="J30" i="1"/>
  <c r="J360" i="1" s="1"/>
  <c r="K30" i="1"/>
  <c r="K360" i="1" s="1"/>
  <c r="L30" i="1"/>
  <c r="L360" i="1" s="1"/>
  <c r="I31" i="1"/>
  <c r="I231" i="1"/>
  <c r="I62" i="1"/>
  <c r="I61" i="1" s="1"/>
  <c r="I178" i="1"/>
  <c r="I177" i="1" s="1"/>
  <c r="I328" i="1"/>
  <c r="I295" i="1"/>
  <c r="I131" i="1"/>
  <c r="I89" i="1"/>
  <c r="I263" i="1"/>
  <c r="I30" i="1" l="1"/>
  <c r="I230" i="1"/>
  <c r="I176" i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<sst xmlns="http://schemas.openxmlformats.org/spreadsheetml/2006/main" count="385" uniqueCount="241">
  <si>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</si>
  <si>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</si>
  <si>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</si>
  <si>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</si>
  <si>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</si>
  <si>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</si>
  <si>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</si>
  <si>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</si>
  <si>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</si>
  <si>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</si>
  <si>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</si>
  <si>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</si>
  <si>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</si>
  <si>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</si>
  <si>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</si>
  <si>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</si>
  <si>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</si>
  <si>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</si>
  <si>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</si>
  <si>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</si>
  <si>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</si>
  <si>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</si>
  <si>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</si>
  <si>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</si>
  <si>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</si>
  <si>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</si>
  <si>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</si>
  <si>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</si>
  <si>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</si>
  <si>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</si>
  <si>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</si>
  <si>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</si>
  <si>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</si>
  <si>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</si>
  <si>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</si>
  <si>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</si>
  <si>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</si>
  <si>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</si>
  <si>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</si>
  <si>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</si>
  <si>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</si>
  <si>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</si>
  <si>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</si>
  <si>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</si>
  <si>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</si>
  <si>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</si>
  <si>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</si>
  <si>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</si>
  <si>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</si>
  <si>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</si>
  <si>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</si>
  <si>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</si>
  <si>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</si>
  <si>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</si>
  <si>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</si>
  <si>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</si>
  <si>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</si>
  <si>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</si>
  <si>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</si>
  <si>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</si>
  <si>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</si>
  <si>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</si>
  <si>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</si>
  <si>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</si>
  <si>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</si>
  <si>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</si>
  <si>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</si>
  <si>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</si>
  <si>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</si>
  <si>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</si>
  <si>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</si>
  <si>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</si>
  <si>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</si>
  <si>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</si>
  <si>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</si>
  <si>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</si>
  <si>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</si>
  <si>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</si>
  <si>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</si>
  <si>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</si>
  <si>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</si>
  <si>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</si>
  <si>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</si>
  <si>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</si>
  <si>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</si>
  <si>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</si>
  <si>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</si>
  <si>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</si>
  <si>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</si>
  <si>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</si>
  <si>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</si>
  <si>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</si>
  <si>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</si>
  <si>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</si>
  <si>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</si>
  <si>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</si>
  <si>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</si>
  <si>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</si>
  <si>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</si>
  <si>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</si>
  <si>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</si>
  <si>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</si>
  <si>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</si>
  <si>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</si>
  <si>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</si>
  <si>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</si>
  <si>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</si>
  <si>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</si>
  <si>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</si>
  <si>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</si>
  <si>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</si>
  <si>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</si>
  <si>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</si>
  <si>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</si>
  <si>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</si>
  <si>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</si>
  <si>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</si>
  <si>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</si>
  <si>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</si>
  <si>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</si>
  <si>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</si>
  <si>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</si>
  <si>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</si>
  <si>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</si>
  <si>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</si>
  <si>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</si>
  <si>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</si>
  <si>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</si>
  <si>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</si>
  <si>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</si>
  <si>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</si>
  <si>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</si>
  <si>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</si>
  <si>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</si>
  <si>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</si>
  <si>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</si>
  <si>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</si>
  <si>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</si>
  <si>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</si>
  <si>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</si>
  <si>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</si>
  <si>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</si>
  <si>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</si>
  <si>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</si>
  <si>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</si>
  <si>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</si>
  <si>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</si>
  <si>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</si>
  <si>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</si>
  <si>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</si>
  <si>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</si>
  <si>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</si>
  <si>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</si>
  <si>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</si>
  <si>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</si>
  <si>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</si>
  <si>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</si>
  <si>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</si>
  <si>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</si>
  <si>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</si>
  <si>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</si>
  <si>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</si>
  <si>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</si>
  <si>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</si>
  <si>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</si>
  <si>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</si>
  <si>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</si>
  <si>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</si>
  <si>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</si>
  <si>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</si>
  <si>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</si>
  <si>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</si>
  <si>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</si>
  <si>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</si>
  <si>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</si>
  <si>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</si>
  <si>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</si>
  <si>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</si>
  <si>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</si>
  <si>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</si>
  <si>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</si>
  <si>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</si>
  <si>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</si>
  <si>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</si>
  <si>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</si>
  <si>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</si>
  <si>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</si>
  <si>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</si>
  <si>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</si>
  <si>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</si>
  <si>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</si>
  <si>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</si>
  <si>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</si>
  <si>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</si>
  <si>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</si>
  <si>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</si>
  <si>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</si>
  <si>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</si>
  <si>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</si>
  <si>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</si>
  <si>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</si>
  <si>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</si>
  <si>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</si>
  <si>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</si>
  <si>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</si>
  <si>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</si>
  <si>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</si>
  <si>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</si>
  <si>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</si>
  <si>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</si>
  <si>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</si>
  <si>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</si>
  <si>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</si>
  <si>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</si>
  <si>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</si>
  <si>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</si>
  <si>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</si>
  <si>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</si>
  <si>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</si>
  <si>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</si>
  <si>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</si>
  <si>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</si>
  <si>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</si>
  <si>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</si>
  <si>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</si>
  <si>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</si>
  <si>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</si>
  <si>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</si>
  <si>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</si>
  <si>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</si>
  <si>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</si>
  <si>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</si>
  <si>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</si>
  <si>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</si>
  <si>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</si>
  <si>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</si>
  <si>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</si>
  <si>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</si>
  <si>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</si>
  <si>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Sekretorė, laikinai pavaduojanti direktorių</t>
  </si>
  <si>
    <t>Kristina Juodpalienė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</si>
</sst>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164" fontId="19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7" colorId="9" workbookViewId="0">
      <selection activeCell="P44" sqref="P44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3" t="s">
        <v>234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5" t="s">
        <v>236</v>
      </c>
      <c r="J25" s="206" t="s">
        <v>237</v>
      </c>
      <c r="K25" s="207" t="s">
        <v>237</v>
      </c>
      <c r="L25" s="207" t="s">
        <v>238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2100</v>
      </c>
      <c r="J30" s="48">
        <f>SUM(J31+J42+J61+J82+J89+J109+J131+J150+J160)</f>
        <v>2100</v>
      </c>
      <c r="K30" s="49">
        <f>SUM(K31+K42+K61+K82+K89+K109+K131+K150+K160)</f>
        <v>1038.01</v>
      </c>
      <c r="L30" s="48">
        <f>SUM(L31+L42+L61+L82+L89+L109+L131+L150+L160)</f>
        <v>1038.01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0.7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2100</v>
      </c>
      <c r="J42" s="73">
        <f t="shared" si="2"/>
        <v>2100</v>
      </c>
      <c r="K42" s="72">
        <f t="shared" si="2"/>
        <v>1038.01</v>
      </c>
      <c r="L42" s="72">
        <f t="shared" si="2"/>
        <v>1038.01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2100</v>
      </c>
      <c r="J43" s="49">
        <f t="shared" si="2"/>
        <v>2100</v>
      </c>
      <c r="K43" s="48">
        <f t="shared" si="2"/>
        <v>1038.01</v>
      </c>
      <c r="L43" s="49">
        <f t="shared" si="2"/>
        <v>1038.01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2100</v>
      </c>
      <c r="J44" s="49">
        <f t="shared" si="2"/>
        <v>2100</v>
      </c>
      <c r="K44" s="57">
        <f t="shared" si="2"/>
        <v>1038.01</v>
      </c>
      <c r="L44" s="57">
        <f t="shared" si="2"/>
        <v>1038.01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2100</v>
      </c>
      <c r="J45" s="79">
        <f>SUM(J46:J60)</f>
        <v>2100</v>
      </c>
      <c r="K45" s="80">
        <f>SUM(K46:K60)</f>
        <v>1038.01</v>
      </c>
      <c r="L45" s="80">
        <f>SUM(L46:L60)</f>
        <v>1038.01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1200</v>
      </c>
      <c r="J46" s="68">
        <v>1200</v>
      </c>
      <c r="K46" s="68">
        <v>800</v>
      </c>
      <c r="L46" s="68">
        <v>800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900</v>
      </c>
      <c r="J60" s="68">
        <v>900</v>
      </c>
      <c r="K60" s="68">
        <v>238.01</v>
      </c>
      <c r="L60" s="68">
        <v>238.01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7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0.7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4.5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4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1.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0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2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6.75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6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1.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6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6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2100</v>
      </c>
      <c r="J360" s="117">
        <f>SUM(J30+J176)</f>
        <v>2100</v>
      </c>
      <c r="K360" s="117">
        <f>SUM(K30+K176)</f>
        <v>1038.01</v>
      </c>
      <c r="L360" s="117">
        <f>SUM(L30+L176)</f>
        <v>1038.01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8" t="s">
        <v>239</v>
      </c>
      <c r="H362" s="16"/>
      <c r="I362" s="156"/>
      <c r="J362" s="155"/>
      <c r="K362" s="209" t="s">
        <v>240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2020-07-14T12:28:56Z</cp:lastPrinted>
  <dcterms:modified xsi:type="dcterms:W3CDTF">2020-07-14T12:29:22Z</dcterms:modified>
</cp:coreProperties>
</file>