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esktop\"/>
    </mc:Choice>
  </mc:AlternateContent>
  <bookViews>
    <workbookView xWindow="120" yWindow="15" windowWidth="17100" windowHeight="1011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 fullCalcOnLoad="1"/>
</workbook>
</file>

<file path=xl/calcChain.xml><?xml version="1.0" encoding="utf-8"?>
<calcChain xmlns="http://schemas.openxmlformats.org/spreadsheetml/2006/main">
  <c r="H21" i="1" l="1"/>
  <c r="H46" i="1" s="1"/>
  <c r="H54" i="1" s="1"/>
  <c r="H56" i="1" s="1"/>
  <c r="H22" i="1"/>
  <c r="I22" i="1"/>
  <c r="I21" i="1" s="1"/>
  <c r="I46" i="1" s="1"/>
  <c r="I54" i="1" s="1"/>
  <c r="I56" i="1" s="1"/>
  <c r="H28" i="1"/>
  <c r="I28" i="1"/>
  <c r="H31" i="1"/>
  <c r="I31" i="1"/>
  <c r="H47" i="1"/>
  <c r="I47" i="1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<sst xmlns="http://schemas.openxmlformats.org/spreadsheetml/2006/main" count="144" uniqueCount="112">
  <si>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</si>
  <si>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</si>
  <si>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</si>
  <si>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</si>
  <si>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</si>
  <si>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</si>
  <si>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</si>
  <si>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</si>
  <si>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</si>
  <si>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</si>
  <si>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2020 m. rugsėjo 30 d.</t>
  </si>
  <si>
    <t>DUOMENIS</t>
  </si>
  <si>
    <t>2020 m. spalio 29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</si>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</sst>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right" vertical="center"/>
    </xf>
    <xf numFmtId="49" fontId="2" fillId="0" borderId="4" xfId="0" applyNumberFormat="1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left" vertical="center"/>
    </xf>
    <xf numFmtId="49" fontId="2" fillId="0" borderId="4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colorId="9" workbookViewId="0">
      <selection activeCell="A10" sqref="A10:I10"/>
    </sheetView>
  </sheetViews>
  <sheetFormatPr defaultRowHeight="12.75" customHeight="1" x14ac:dyDescent="0.25"/>
  <cols>
    <col min="1" max="1" width="8" style="5" customWidth="1"/>
    <col min="2" max="2" width="1.5703125" style="5" hidden="1" customWidth="1"/>
    <col min="3" max="3" width="30.140625" style="5" customWidth="1"/>
    <col min="4" max="4" width="18.28515625" style="5" customWidth="1"/>
    <col min="5" max="5" width="9.140625" style="5" hidden="1" customWidth="1"/>
    <col min="6" max="6" width="11.7109375" style="5" customWidth="1"/>
    <col min="7" max="7" width="11.85546875" style="5" customWidth="1"/>
    <col min="8" max="9" width="16" style="5" customWidth="1"/>
    <col min="10" max="16384" width="9.140625" style="5"/>
  </cols>
  <sheetData>
    <row r="1" spans="1:9" ht="12.75" customHeight="1" x14ac:dyDescent="0.25">
      <c r="G1" s="1"/>
      <c r="H1" s="1"/>
    </row>
    <row r="2" spans="1:9" ht="15.75" customHeight="1" x14ac:dyDescent="0.25">
      <c r="D2" s="2"/>
      <c r="G2" s="3" t="s">
        <v>0</v>
      </c>
      <c r="H2" s="4"/>
      <c r="I2" s="4"/>
    </row>
    <row r="3" spans="1:9" ht="15.75" customHeight="1" x14ac:dyDescent="0.25">
      <c r="G3" s="3" t="s">
        <v>1</v>
      </c>
      <c r="H3" s="4"/>
      <c r="I3" s="4"/>
    </row>
    <row r="5" spans="1:9" ht="15.75" customHeight="1" x14ac:dyDescent="0.25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 x14ac:dyDescent="0.25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 x14ac:dyDescent="0.25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 x14ac:dyDescent="0.25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 x14ac:dyDescent="0.25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 x14ac:dyDescent="0.25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 x14ac:dyDescent="0.25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 x14ac:dyDescent="0.25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 x14ac:dyDescent="0.25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 x14ac:dyDescent="0.25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 x14ac:dyDescent="0.25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25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 x14ac:dyDescent="0.25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 x14ac:dyDescent="0.25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 x14ac:dyDescent="0.25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 x14ac:dyDescent="0.25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565321.17999999993</v>
      </c>
      <c r="I21" s="14">
        <f>SUM(I22,I27,I28)</f>
        <v>542420.46000000008</v>
      </c>
    </row>
    <row r="22" spans="1:9" ht="15.75" customHeight="1" x14ac:dyDescent="0.25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553241.61</v>
      </c>
      <c r="I22" s="18">
        <f>SUM(I23:I26)</f>
        <v>524144.4</v>
      </c>
    </row>
    <row r="23" spans="1:9" ht="15.75" customHeight="1" x14ac:dyDescent="0.25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364417.99</v>
      </c>
      <c r="I23" s="18">
        <v>337043.47</v>
      </c>
    </row>
    <row r="24" spans="1:9" ht="15.75" customHeight="1" x14ac:dyDescent="0.25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172499.5</v>
      </c>
      <c r="I24" s="18">
        <v>176402.04</v>
      </c>
    </row>
    <row r="25" spans="1:9" ht="15.75" customHeight="1" x14ac:dyDescent="0.25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15664.32</v>
      </c>
      <c r="I25" s="18">
        <v>10354.08</v>
      </c>
    </row>
    <row r="26" spans="1:9" ht="15.75" customHeight="1" x14ac:dyDescent="0.25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659.8</v>
      </c>
      <c r="I26" s="18">
        <v>344.81</v>
      </c>
    </row>
    <row r="27" spans="1:9" ht="15.75" customHeight="1" x14ac:dyDescent="0.25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 x14ac:dyDescent="0.25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12079.57</v>
      </c>
      <c r="I28" s="18">
        <f>SUM(I29:I30)</f>
        <v>18276.060000000001</v>
      </c>
    </row>
    <row r="29" spans="1:9" ht="15.75" customHeight="1" x14ac:dyDescent="0.25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12079.57</v>
      </c>
      <c r="I29" s="18">
        <v>18276.060000000001</v>
      </c>
    </row>
    <row r="30" spans="1:9" ht="15.75" customHeight="1" x14ac:dyDescent="0.25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 x14ac:dyDescent="0.25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564153.19000000006</v>
      </c>
      <c r="I31" s="14">
        <f>SUM(I32:I45)</f>
        <v>541726.80000000005</v>
      </c>
    </row>
    <row r="32" spans="1:9" ht="15.75" customHeight="1" x14ac:dyDescent="0.25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456060.13</v>
      </c>
      <c r="I32" s="18">
        <v>431951.51</v>
      </c>
    </row>
    <row r="33" spans="1:9" ht="15.75" customHeight="1" x14ac:dyDescent="0.25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38700.699999999997</v>
      </c>
      <c r="I33" s="18">
        <v>37247.71</v>
      </c>
    </row>
    <row r="34" spans="1:9" ht="15.75" customHeight="1" x14ac:dyDescent="0.25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13274.19</v>
      </c>
      <c r="I34" s="18">
        <v>20054.61</v>
      </c>
    </row>
    <row r="35" spans="1:9" ht="15.75" customHeight="1" x14ac:dyDescent="0.25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6.52</v>
      </c>
      <c r="I35" s="18">
        <v>119.45</v>
      </c>
    </row>
    <row r="36" spans="1:9" ht="15.75" customHeight="1" x14ac:dyDescent="0.25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5836.95</v>
      </c>
      <c r="I36" s="18">
        <v>8833.27</v>
      </c>
    </row>
    <row r="37" spans="1:9" ht="15.75" customHeight="1" x14ac:dyDescent="0.25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650</v>
      </c>
      <c r="I37" s="18">
        <v>755</v>
      </c>
    </row>
    <row r="38" spans="1:9" ht="15.75" customHeight="1" x14ac:dyDescent="0.25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/>
      <c r="I38" s="18">
        <v>597.41999999999996</v>
      </c>
    </row>
    <row r="39" spans="1:9" ht="15.75" customHeight="1" x14ac:dyDescent="0.25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>
        <v>-20</v>
      </c>
      <c r="I39" s="18">
        <v>-20</v>
      </c>
    </row>
    <row r="40" spans="1:9" ht="15.75" customHeight="1" x14ac:dyDescent="0.25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46657.06</v>
      </c>
      <c r="I40" s="18">
        <v>39555.29</v>
      </c>
    </row>
    <row r="41" spans="1:9" ht="15.75" customHeight="1" x14ac:dyDescent="0.25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.75" customHeight="1" x14ac:dyDescent="0.25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 x14ac:dyDescent="0.25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 x14ac:dyDescent="0.25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2987.64</v>
      </c>
      <c r="I44" s="18">
        <v>2632.54</v>
      </c>
    </row>
    <row r="45" spans="1:9" ht="15.75" customHeight="1" x14ac:dyDescent="0.25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 x14ac:dyDescent="0.25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1167.9899999998743</v>
      </c>
      <c r="I46" s="14">
        <f>I21-I31</f>
        <v>693.6600000000326</v>
      </c>
    </row>
    <row r="47" spans="1:9" s="1" customFormat="1" ht="15.75" customHeight="1" x14ac:dyDescent="0.25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 x14ac:dyDescent="0.25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 x14ac:dyDescent="0.25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 x14ac:dyDescent="0.25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 x14ac:dyDescent="0.25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 x14ac:dyDescent="0.25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 x14ac:dyDescent="0.25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 x14ac:dyDescent="0.25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1167.9899999998743</v>
      </c>
      <c r="I54" s="14">
        <f>SUM(I46,I47,I51,I52,I53)</f>
        <v>693.6600000000326</v>
      </c>
    </row>
    <row r="55" spans="1:9" s="1" customFormat="1" ht="15.75" customHeight="1" x14ac:dyDescent="0.25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 x14ac:dyDescent="0.25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1167.9899999998743</v>
      </c>
      <c r="I56" s="14">
        <f>SUM(I54,I55)</f>
        <v>693.6600000000326</v>
      </c>
    </row>
    <row r="57" spans="1:9" ht="15.75" customHeight="1" x14ac:dyDescent="0.25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 x14ac:dyDescent="0.25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 x14ac:dyDescent="0.25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25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 x14ac:dyDescent="0.25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 x14ac:dyDescent="0.25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25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 x14ac:dyDescent="0.25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59" footer="0.51041668653488159"/>
  <pageSetup paperSize="9" scale="70" orientation="portrait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2020-10-29T13:34:38Z</dcterms:created>
  <dcterms:modified xsi:type="dcterms:W3CDTF">2020-10-29T13:34:38Z</dcterms:modified>
</cp:coreProperties>
</file>