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CF474527-6DED-4184-ABEE-75B0ED45E0B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J176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J203" i="1"/>
  <c r="J202" i="1" s="1"/>
  <c r="J201" i="1" s="1"/>
  <c r="I203" i="1"/>
  <c r="L202" i="1"/>
  <c r="L201" i="1" s="1"/>
  <c r="L177" i="1" s="1"/>
  <c r="I202" i="1"/>
  <c r="I201" i="1" s="1"/>
  <c r="I177" i="1" s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J177" i="1" s="1"/>
  <c r="I178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295" i="1" l="1"/>
  <c r="L176" i="1" s="1"/>
  <c r="J30" i="1"/>
  <c r="J360" i="1" s="1"/>
  <c r="K177" i="1"/>
  <c r="K176" i="1"/>
  <c r="K30" i="1"/>
  <c r="I295" i="1"/>
  <c r="I176" i="1" s="1"/>
  <c r="L30" i="1"/>
  <c r="L360" i="1" s="1"/>
  <c r="I30" i="1"/>
  <c r="I360" i="1" s="1"/>
  <c r="K360" i="1" l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<sst xmlns="http://schemas.openxmlformats.org/spreadsheetml/2006/main" count="386" uniqueCount="242">
  <si>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</si>
  <si>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</si>
  <si>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</si>
  <si>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</si>
  <si>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</si>
  <si>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</si>
  <si>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</si>
  <si>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</si>
  <si>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</si>
  <si>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</si>
  <si>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</si>
  <si>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</si>
  <si>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</si>
  <si>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</si>
  <si>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</si>
  <si>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</si>
  <si>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</si>
  <si>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</si>
  <si>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</si>
  <si>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</si>
  <si>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4.1.3.4.1.67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</si>
  <si>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</si>
  <si>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</si>
  <si>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</si>
  <si>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</si>
  <si>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</si>
  <si>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</si>
  <si>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</si>
  <si>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</si>
  <si>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</si>
  <si>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</si>
  <si>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</si>
  <si>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</si>
  <si>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</si>
  <si>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</si>
  <si>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</si>
  <si>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</si>
  <si>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</si>
  <si>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</si>
  <si>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</si>
  <si>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</si>
  <si>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</si>
  <si>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</si>
  <si>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</si>
  <si>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</si>
  <si>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</si>
  <si>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</si>
  <si>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</si>
  <si>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</si>
  <si>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</si>
  <si>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</si>
  <si>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</si>
  <si>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</si>
  <si>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</si>
  <si>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</si>
  <si>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</si>
  <si>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</si>
  <si>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</si>
  <si>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</si>
  <si>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</si>
  <si>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</si>
  <si>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</si>
  <si>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</si>
  <si>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</si>
  <si>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</si>
  <si>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</si>
  <si>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</si>
  <si>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</si>
  <si>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</si>
  <si>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</si>
  <si>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</si>
  <si>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</si>
  <si>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</si>
  <si>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</si>
  <si>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</si>
  <si>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</si>
  <si>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</si>
  <si>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</si>
  <si>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</si>
  <si>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</si>
  <si>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</si>
  <si>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</si>
  <si>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</si>
  <si>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</si>
  <si>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</si>
  <si>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</si>
  <si>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</si>
  <si>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</si>
  <si>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</si>
  <si>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</si>
  <si>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</si>
  <si>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</si>
  <si>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</si>
  <si>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</si>
  <si>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</si>
  <si>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</si>
  <si>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</si>
  <si>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</si>
  <si>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</si>
  <si>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</si>
  <si>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</si>
  <si>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</si>
  <si>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</si>
  <si>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</si>
  <si>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</si>
  <si>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</si>
  <si>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</si>
  <si>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</si>
  <si>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</si>
  <si>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</si>
  <si>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</si>
  <si>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</si>
  <si>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</si>
  <si>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</si>
  <si>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</si>
  <si>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</si>
  <si>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</si>
  <si>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</si>
  <si>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</si>
  <si>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</si>
  <si>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</si>
  <si>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</si>
  <si>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</si>
  <si>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</si>
  <si>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</si>
  <si>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</si>
  <si>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</si>
  <si>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</si>
  <si>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</si>
  <si>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</si>
  <si>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</si>
  <si>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</si>
  <si>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</si>
  <si>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</si>
  <si>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</si>
  <si>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</si>
  <si>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</si>
  <si>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</si>
  <si>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</si>
  <si>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</si>
  <si>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</si>
  <si>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</si>
  <si>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</si>
  <si>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</si>
  <si>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</si>
  <si>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</si>
  <si>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</si>
  <si>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</si>
  <si>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</si>
  <si>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</si>
  <si>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</si>
  <si>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</si>
  <si>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</si>
  <si>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</si>
  <si>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</si>
  <si>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</si>
  <si>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</si>
  <si>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</si>
  <si>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</si>
  <si>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</si>
  <si>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</si>
  <si>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</si>
  <si>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</si>
  <si>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</si>
  <si>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</si>
  <si>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</si>
  <si>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</si>
  <si>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</si>
  <si>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</si>
  <si>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</si>
  <si>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</si>
  <si>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</si>
  <si>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</si>
  <si>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</si>
  <si>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</si>
  <si>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</si>
  <si>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</si>
  <si>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</si>
  <si>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</si>
  <si>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</si>
  <si>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</si>
  <si>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</si>
  <si>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</si>
  <si>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</si>
  <si>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</si>
  <si>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</si>
  <si>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</si>
  <si>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</si>
  <si>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</si>
  <si>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</si>
  <si>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</si>
  <si>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</si>
  <si>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</si>
  <si>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</si>
  <si>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</si>
  <si>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</si>
  <si>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</si>
  <si>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</si>
  <si>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</si>
  <si>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</si>
  <si>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</si>
  <si>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</si>
  <si>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</si>
  <si>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</si>
  <si>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</si>
  <si>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</si>
  <si>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</si>
  <si>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</si>
  <si>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</si>
  <si>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</si>
  <si>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</si>
  <si>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</si>
  <si>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</si>
  <si>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</si>
  <si>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</si>
  <si>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</si>
  <si>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</si>
  <si>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</si>
  <si>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</si>
  <si>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</si>
  <si>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</si>
  <si>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</si>
  <si>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</si>
  <si>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</si>
  <si>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</si>
  <si>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</si>
  <si>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</si>
  <si>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</si>
  <si>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</si>
  <si>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</si>
  <si>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</si>
  <si>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</si>
  <si>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</si>
  <si>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</si>
  <si>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</si>
  <si>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</si>
  <si>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</si>
  <si>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</si>
  <si>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2021 m. gruodžio 31 d.</t>
  </si>
  <si>
    <t>metinė</t>
  </si>
  <si>
    <t>2022 m. sausio 18 d.</t>
  </si>
  <si>
    <t>Ugdymo planui įgyvendinti, organizuoti, valdyti ir švietimo pagalbai teikti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</si>
</sst>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19" colorId="9" workbookViewId="0">
      <selection activeCell="C22" sqref="C22:I22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238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5.75" customHeight="1" x14ac:dyDescent="0.25">
      <c r="G10" s="199" t="s">
        <v>239</v>
      </c>
      <c r="H10" s="200"/>
      <c r="I10" s="200"/>
      <c r="J10" s="200"/>
      <c r="K10" s="200"/>
    </row>
    <row r="11" spans="1:13" ht="12" customHeight="1" x14ac:dyDescent="0.25">
      <c r="G11" s="201" t="s">
        <v>9</v>
      </c>
      <c r="H11" s="201"/>
      <c r="I11" s="201"/>
      <c r="J11" s="201"/>
      <c r="K11" s="201"/>
    </row>
    <row r="12" spans="1:13" ht="9" customHeight="1" x14ac:dyDescent="0.25"/>
    <row r="13" spans="1:13" ht="12" customHeight="1" x14ac:dyDescent="0.25">
      <c r="B13" s="198" t="s">
        <v>10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12" customHeight="1" x14ac:dyDescent="0.25">
      <c r="K14" s="3"/>
      <c r="L14" s="3"/>
    </row>
    <row r="15" spans="1:13" ht="12.75" customHeight="1" x14ac:dyDescent="0.25">
      <c r="G15" s="202" t="s">
        <v>240</v>
      </c>
      <c r="H15" s="203"/>
      <c r="I15" s="203"/>
      <c r="J15" s="203"/>
      <c r="K15" s="203"/>
    </row>
    <row r="16" spans="1:13" ht="11.25" customHeight="1" x14ac:dyDescent="0.25">
      <c r="G16" s="204" t="s">
        <v>11</v>
      </c>
      <c r="H16" s="204"/>
      <c r="I16" s="204"/>
      <c r="J16" s="204"/>
      <c r="K16" s="204"/>
    </row>
    <row r="17" spans="1:13" ht="14.25" customHeight="1" x14ac:dyDescent="0.25">
      <c r="B17" s="1"/>
      <c r="C17" s="1"/>
      <c r="D17" s="1"/>
      <c r="E17" s="205" t="s">
        <v>237</v>
      </c>
      <c r="F17" s="206"/>
      <c r="G17" s="207"/>
      <c r="H17" s="207"/>
      <c r="I17" s="207"/>
      <c r="J17" s="207"/>
      <c r="K17" s="207"/>
      <c r="L17" s="1"/>
    </row>
    <row r="18" spans="1:13" ht="12" customHeight="1" x14ac:dyDescent="0.25">
      <c r="A18" s="208" t="s">
        <v>12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09"/>
      <c r="D22" s="210"/>
      <c r="E22" s="210"/>
      <c r="F22" s="211"/>
      <c r="G22" s="210"/>
      <c r="H22" s="210"/>
      <c r="I22" s="210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233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92" t="s">
        <v>22</v>
      </c>
      <c r="H25" s="192"/>
      <c r="I25" s="165" t="s">
        <v>234</v>
      </c>
      <c r="J25" s="166" t="s">
        <v>235</v>
      </c>
      <c r="K25" s="167" t="s">
        <v>235</v>
      </c>
      <c r="L25" s="167" t="s">
        <v>236</v>
      </c>
    </row>
    <row r="26" spans="1:13" ht="41.25" customHeight="1" x14ac:dyDescent="0.25">
      <c r="A26" s="212" t="s">
        <v>241</v>
      </c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23</v>
      </c>
    </row>
    <row r="27" spans="1:13" ht="24" customHeight="1" x14ac:dyDescent="0.25">
      <c r="A27" s="176" t="s">
        <v>24</v>
      </c>
      <c r="B27" s="177"/>
      <c r="C27" s="177"/>
      <c r="D27" s="177"/>
      <c r="E27" s="177"/>
      <c r="F27" s="177"/>
      <c r="G27" s="180" t="s">
        <v>25</v>
      </c>
      <c r="H27" s="182" t="s">
        <v>26</v>
      </c>
      <c r="I27" s="184" t="s">
        <v>27</v>
      </c>
      <c r="J27" s="185"/>
      <c r="K27" s="186" t="s">
        <v>28</v>
      </c>
      <c r="L27" s="188" t="s">
        <v>29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30</v>
      </c>
      <c r="J28" s="36" t="s">
        <v>31</v>
      </c>
      <c r="K28" s="187"/>
      <c r="L28" s="189"/>
    </row>
    <row r="29" spans="1:13" ht="11.25" customHeight="1" x14ac:dyDescent="0.25">
      <c r="A29" s="170" t="s">
        <v>32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33</v>
      </c>
      <c r="J29" s="40" t="s">
        <v>34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35</v>
      </c>
      <c r="H30" s="37">
        <v>1</v>
      </c>
      <c r="I30" s="48">
        <f>SUM(I31+I42+I61+I82+I89+I109+I131+I150+I160)</f>
        <v>5500</v>
      </c>
      <c r="J30" s="48">
        <f>SUM(J31+J42+J61+J82+J89+J109+J131+J150+J160)</f>
        <v>5500</v>
      </c>
      <c r="K30" s="49">
        <f>SUM(K31+K42+K61+K82+K89+K109+K131+K150+K160)</f>
        <v>5500</v>
      </c>
      <c r="L30" s="48">
        <f>SUM(L31+L42+L61+L82+L89+L109+L131+L150+L160)</f>
        <v>5500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36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37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37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38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38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39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39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40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40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40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40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41</v>
      </c>
      <c r="H42" s="37">
        <v>13</v>
      </c>
      <c r="I42" s="72">
        <f t="shared" ref="I42:L44" si="2">I43</f>
        <v>5500</v>
      </c>
      <c r="J42" s="73">
        <f t="shared" si="2"/>
        <v>5500</v>
      </c>
      <c r="K42" s="72">
        <f t="shared" si="2"/>
        <v>5500</v>
      </c>
      <c r="L42" s="72">
        <f t="shared" si="2"/>
        <v>5500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41</v>
      </c>
      <c r="H43" s="37">
        <v>14</v>
      </c>
      <c r="I43" s="48">
        <f t="shared" si="2"/>
        <v>5500</v>
      </c>
      <c r="J43" s="49">
        <f t="shared" si="2"/>
        <v>5500</v>
      </c>
      <c r="K43" s="48">
        <f t="shared" si="2"/>
        <v>5500</v>
      </c>
      <c r="L43" s="49">
        <f t="shared" si="2"/>
        <v>5500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41</v>
      </c>
      <c r="H44" s="37">
        <v>15</v>
      </c>
      <c r="I44" s="48">
        <f t="shared" si="2"/>
        <v>5500</v>
      </c>
      <c r="J44" s="49">
        <f t="shared" si="2"/>
        <v>5500</v>
      </c>
      <c r="K44" s="57">
        <f t="shared" si="2"/>
        <v>5500</v>
      </c>
      <c r="L44" s="57">
        <f t="shared" si="2"/>
        <v>5500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41</v>
      </c>
      <c r="H45" s="37">
        <v>16</v>
      </c>
      <c r="I45" s="79">
        <f>SUM(I46:I60)</f>
        <v>5500</v>
      </c>
      <c r="J45" s="79">
        <f>SUM(J46:J60)</f>
        <v>5500</v>
      </c>
      <c r="K45" s="80">
        <f>SUM(K46:K60)</f>
        <v>5500</v>
      </c>
      <c r="L45" s="80">
        <f>SUM(L46:L60)</f>
        <v>5500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42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43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44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45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46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47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48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49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50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51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52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53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54</v>
      </c>
      <c r="H58" s="37">
        <v>29</v>
      </c>
      <c r="I58" s="69">
        <v>5500</v>
      </c>
      <c r="J58" s="68">
        <v>5500</v>
      </c>
      <c r="K58" s="68">
        <v>5500</v>
      </c>
      <c r="L58" s="68">
        <v>5500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55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56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57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58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59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59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60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61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62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63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63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60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61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62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64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65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66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67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68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69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69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69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69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70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71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71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71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72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73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74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75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76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76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76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77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78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79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79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79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80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81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82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83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83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83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84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85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85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85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86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87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88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88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88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89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90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91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91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91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91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92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92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92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92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93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93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93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93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94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95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94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96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97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98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98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98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99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100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101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102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102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103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104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105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105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105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106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106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106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107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108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109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109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110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110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111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112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113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114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114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114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115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116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117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117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117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118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119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120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121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122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123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124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125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126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127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128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129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130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131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132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133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133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134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134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135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136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137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138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138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139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140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141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142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143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143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144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145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146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147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147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147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148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148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148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149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150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151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152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153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154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154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154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155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155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156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157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158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159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160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155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161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161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162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162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163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163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163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164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165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166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167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168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169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170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170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171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172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173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174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175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176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177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177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178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179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180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180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181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182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183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183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184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185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186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186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186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187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187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187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188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188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189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190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191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192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170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170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193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172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173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174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175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194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195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195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196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197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198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198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199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200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201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201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202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203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204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204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204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187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187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187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188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188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189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190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205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206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192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170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170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193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172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173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174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207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194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208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208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209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210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211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211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212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213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214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214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215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216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217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217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218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187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187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187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219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219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220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221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222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169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169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170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193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172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173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174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175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194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208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208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209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210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211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211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212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213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214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214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215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223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217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217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217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187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187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187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219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219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220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221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224</v>
      </c>
      <c r="H360" s="37">
        <v>331</v>
      </c>
      <c r="I360" s="117">
        <f>SUM(I30+I176)</f>
        <v>5500</v>
      </c>
      <c r="J360" s="117">
        <f>SUM(J30+J176)</f>
        <v>5500</v>
      </c>
      <c r="K360" s="117">
        <f>SUM(K30+K176)</f>
        <v>5500</v>
      </c>
      <c r="L360" s="117">
        <f>SUM(L30+L176)</f>
        <v>5500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225</v>
      </c>
      <c r="H362" s="16"/>
      <c r="I362" s="156"/>
      <c r="J362" s="155"/>
      <c r="K362" s="191" t="s">
        <v>226</v>
      </c>
      <c r="L362" s="191"/>
    </row>
    <row r="363" spans="1:12" ht="18.75" customHeight="1" x14ac:dyDescent="0.25">
      <c r="A363" s="157"/>
      <c r="B363" s="157"/>
      <c r="C363" s="157"/>
      <c r="D363" s="158" t="s">
        <v>227</v>
      </c>
      <c r="E363" s="1"/>
      <c r="F363" s="24"/>
      <c r="G363" s="1"/>
      <c r="H363" s="159"/>
      <c r="I363" s="160" t="s">
        <v>228</v>
      </c>
      <c r="K363" s="173" t="s">
        <v>229</v>
      </c>
      <c r="L363" s="173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230</v>
      </c>
      <c r="I365" s="161"/>
      <c r="K365" s="190" t="s">
        <v>231</v>
      </c>
      <c r="L365" s="190"/>
    </row>
    <row r="366" spans="1:12" ht="26.25" customHeight="1" x14ac:dyDescent="0.25">
      <c r="D366" s="174" t="s">
        <v>232</v>
      </c>
      <c r="E366" s="175"/>
      <c r="F366" s="175"/>
      <c r="G366" s="175"/>
      <c r="H366" s="162"/>
      <c r="I366" s="163" t="s">
        <v>228</v>
      </c>
      <c r="K366" s="173" t="s">
        <v>229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2021-10-14T18:15:34Z</dcterms:created>
  <dcterms:modified xsi:type="dcterms:W3CDTF">2022-01-18T22:08:07Z</dcterms:modified>
</cp:coreProperties>
</file>