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1 m\Biudžeto ataskaitos 2021-II ketv\"/>
    </mc:Choice>
  </mc:AlternateContent>
  <xr:revisionPtr revIDLastSave="0" documentId="8_{7529C844-E5F2-4D74-9264-24710F8A60E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L356" i="1"/>
  <c r="K356" i="1"/>
  <c r="K328" i="1" s="1"/>
  <c r="J356" i="1"/>
  <c r="L354" i="1"/>
  <c r="K354" i="1"/>
  <c r="J354" i="1"/>
  <c r="J353" i="1" s="1"/>
  <c r="I354" i="1"/>
  <c r="I353" i="1" s="1"/>
  <c r="L353" i="1"/>
  <c r="K353" i="1"/>
  <c r="L351" i="1"/>
  <c r="K351" i="1"/>
  <c r="J351" i="1"/>
  <c r="J350" i="1" s="1"/>
  <c r="I351" i="1"/>
  <c r="I350" i="1" s="1"/>
  <c r="L350" i="1"/>
  <c r="K350" i="1"/>
  <c r="L347" i="1"/>
  <c r="K347" i="1"/>
  <c r="J347" i="1"/>
  <c r="I347" i="1"/>
  <c r="L346" i="1"/>
  <c r="K346" i="1"/>
  <c r="J346" i="1"/>
  <c r="I346" i="1"/>
  <c r="L343" i="1"/>
  <c r="K343" i="1"/>
  <c r="J343" i="1"/>
  <c r="J342" i="1" s="1"/>
  <c r="I343" i="1"/>
  <c r="I342" i="1" s="1"/>
  <c r="L342" i="1"/>
  <c r="K342" i="1"/>
  <c r="L339" i="1"/>
  <c r="K339" i="1"/>
  <c r="J339" i="1"/>
  <c r="J338" i="1" s="1"/>
  <c r="I339" i="1"/>
  <c r="I338" i="1" s="1"/>
  <c r="L338" i="1"/>
  <c r="K338" i="1"/>
  <c r="L335" i="1"/>
  <c r="K335" i="1"/>
  <c r="J335" i="1"/>
  <c r="I335" i="1"/>
  <c r="L332" i="1"/>
  <c r="K332" i="1"/>
  <c r="J332" i="1"/>
  <c r="I332" i="1"/>
  <c r="L330" i="1"/>
  <c r="K330" i="1"/>
  <c r="J330" i="1"/>
  <c r="J329" i="1" s="1"/>
  <c r="J328" i="1" s="1"/>
  <c r="I330" i="1"/>
  <c r="I329" i="1" s="1"/>
  <c r="L329" i="1"/>
  <c r="K329" i="1"/>
  <c r="L328" i="1"/>
  <c r="L325" i="1"/>
  <c r="K325" i="1"/>
  <c r="J325" i="1"/>
  <c r="I325" i="1"/>
  <c r="L324" i="1"/>
  <c r="K324" i="1"/>
  <c r="J324" i="1"/>
  <c r="I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J314" i="1" s="1"/>
  <c r="I315" i="1"/>
  <c r="I314" i="1" s="1"/>
  <c r="L314" i="1"/>
  <c r="K314" i="1"/>
  <c r="L311" i="1"/>
  <c r="K311" i="1"/>
  <c r="J311" i="1"/>
  <c r="J310" i="1" s="1"/>
  <c r="I311" i="1"/>
  <c r="I310" i="1" s="1"/>
  <c r="L310" i="1"/>
  <c r="K310" i="1"/>
  <c r="L307" i="1"/>
  <c r="K307" i="1"/>
  <c r="J307" i="1"/>
  <c r="I307" i="1"/>
  <c r="I306" i="1" s="1"/>
  <c r="L306" i="1"/>
  <c r="K306" i="1"/>
  <c r="J306" i="1"/>
  <c r="L303" i="1"/>
  <c r="K303" i="1"/>
  <c r="J303" i="1"/>
  <c r="I303" i="1"/>
  <c r="L300" i="1"/>
  <c r="K300" i="1"/>
  <c r="J300" i="1"/>
  <c r="I300" i="1"/>
  <c r="L298" i="1"/>
  <c r="K298" i="1"/>
  <c r="J298" i="1"/>
  <c r="J297" i="1" s="1"/>
  <c r="I298" i="1"/>
  <c r="I297" i="1" s="1"/>
  <c r="L297" i="1"/>
  <c r="K297" i="1"/>
  <c r="K296" i="1"/>
  <c r="L292" i="1"/>
  <c r="K292" i="1"/>
  <c r="J292" i="1"/>
  <c r="J291" i="1" s="1"/>
  <c r="I292" i="1"/>
  <c r="I291" i="1" s="1"/>
  <c r="L291" i="1"/>
  <c r="K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I281" i="1" s="1"/>
  <c r="L281" i="1"/>
  <c r="K281" i="1"/>
  <c r="L278" i="1"/>
  <c r="K278" i="1"/>
  <c r="J278" i="1"/>
  <c r="J277" i="1" s="1"/>
  <c r="I278" i="1"/>
  <c r="I277" i="1" s="1"/>
  <c r="L277" i="1"/>
  <c r="K277" i="1"/>
  <c r="L274" i="1"/>
  <c r="K274" i="1"/>
  <c r="J274" i="1"/>
  <c r="J273" i="1" s="1"/>
  <c r="I274" i="1"/>
  <c r="I273" i="1" s="1"/>
  <c r="L273" i="1"/>
  <c r="K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J263" i="1" s="1"/>
  <c r="I265" i="1"/>
  <c r="I264" i="1" s="1"/>
  <c r="L264" i="1"/>
  <c r="K264" i="1"/>
  <c r="L263" i="1"/>
  <c r="K263" i="1"/>
  <c r="L260" i="1"/>
  <c r="K260" i="1"/>
  <c r="J260" i="1"/>
  <c r="I260" i="1"/>
  <c r="L259" i="1"/>
  <c r="K259" i="1"/>
  <c r="J259" i="1"/>
  <c r="I259" i="1"/>
  <c r="L257" i="1"/>
  <c r="K257" i="1"/>
  <c r="J257" i="1"/>
  <c r="J256" i="1" s="1"/>
  <c r="I257" i="1"/>
  <c r="I256" i="1" s="1"/>
  <c r="L256" i="1"/>
  <c r="K256" i="1"/>
  <c r="L254" i="1"/>
  <c r="K254" i="1"/>
  <c r="J254" i="1"/>
  <c r="J253" i="1" s="1"/>
  <c r="I254" i="1"/>
  <c r="I253" i="1" s="1"/>
  <c r="L253" i="1"/>
  <c r="K253" i="1"/>
  <c r="L250" i="1"/>
  <c r="K250" i="1"/>
  <c r="J250" i="1"/>
  <c r="J249" i="1" s="1"/>
  <c r="I250" i="1"/>
  <c r="I249" i="1" s="1"/>
  <c r="L249" i="1"/>
  <c r="K249" i="1"/>
  <c r="L246" i="1"/>
  <c r="K246" i="1"/>
  <c r="J246" i="1"/>
  <c r="J245" i="1" s="1"/>
  <c r="I246" i="1"/>
  <c r="I245" i="1" s="1"/>
  <c r="L245" i="1"/>
  <c r="K245" i="1"/>
  <c r="L242" i="1"/>
  <c r="K242" i="1"/>
  <c r="J242" i="1"/>
  <c r="J241" i="1" s="1"/>
  <c r="I242" i="1"/>
  <c r="I241" i="1" s="1"/>
  <c r="L241" i="1"/>
  <c r="K241" i="1"/>
  <c r="L238" i="1"/>
  <c r="K238" i="1"/>
  <c r="J238" i="1"/>
  <c r="I238" i="1"/>
  <c r="L235" i="1"/>
  <c r="K235" i="1"/>
  <c r="J235" i="1"/>
  <c r="I235" i="1"/>
  <c r="L233" i="1"/>
  <c r="K233" i="1"/>
  <c r="J233" i="1"/>
  <c r="J232" i="1" s="1"/>
  <c r="I233" i="1"/>
  <c r="I232" i="1" s="1"/>
  <c r="I231" i="1" s="1"/>
  <c r="L232" i="1"/>
  <c r="K232" i="1"/>
  <c r="L231" i="1"/>
  <c r="K231" i="1"/>
  <c r="L230" i="1"/>
  <c r="K230" i="1"/>
  <c r="L226" i="1"/>
  <c r="K226" i="1"/>
  <c r="J226" i="1"/>
  <c r="I226" i="1"/>
  <c r="I225" i="1" s="1"/>
  <c r="I224" i="1" s="1"/>
  <c r="L225" i="1"/>
  <c r="L224" i="1" s="1"/>
  <c r="K225" i="1"/>
  <c r="J225" i="1"/>
  <c r="J224" i="1" s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J212" i="1" s="1"/>
  <c r="I213" i="1"/>
  <c r="I212" i="1" s="1"/>
  <c r="L212" i="1"/>
  <c r="K212" i="1"/>
  <c r="L210" i="1"/>
  <c r="K210" i="1"/>
  <c r="J210" i="1"/>
  <c r="J209" i="1" s="1"/>
  <c r="J208" i="1" s="1"/>
  <c r="I210" i="1"/>
  <c r="I209" i="1" s="1"/>
  <c r="L209" i="1"/>
  <c r="K209" i="1"/>
  <c r="L208" i="1"/>
  <c r="L203" i="1"/>
  <c r="K203" i="1"/>
  <c r="J203" i="1"/>
  <c r="I203" i="1"/>
  <c r="I202" i="1" s="1"/>
  <c r="I201" i="1" s="1"/>
  <c r="L202" i="1"/>
  <c r="L201" i="1" s="1"/>
  <c r="K202" i="1"/>
  <c r="J202" i="1"/>
  <c r="J201" i="1" s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L193" i="1"/>
  <c r="L178" i="1" s="1"/>
  <c r="L177" i="1" s="1"/>
  <c r="K193" i="1"/>
  <c r="I193" i="1"/>
  <c r="L188" i="1"/>
  <c r="K188" i="1"/>
  <c r="J188" i="1"/>
  <c r="J187" i="1" s="1"/>
  <c r="I188" i="1"/>
  <c r="I187" i="1" s="1"/>
  <c r="L187" i="1"/>
  <c r="K187" i="1"/>
  <c r="L183" i="1"/>
  <c r="K183" i="1"/>
  <c r="J183" i="1"/>
  <c r="J182" i="1" s="1"/>
  <c r="I183" i="1"/>
  <c r="I182" i="1" s="1"/>
  <c r="L182" i="1"/>
  <c r="K182" i="1"/>
  <c r="L180" i="1"/>
  <c r="K180" i="1"/>
  <c r="J180" i="1"/>
  <c r="J179" i="1" s="1"/>
  <c r="I180" i="1"/>
  <c r="I179" i="1" s="1"/>
  <c r="I178" i="1" s="1"/>
  <c r="L179" i="1"/>
  <c r="K179" i="1"/>
  <c r="K178" i="1" s="1"/>
  <c r="L172" i="1"/>
  <c r="K172" i="1"/>
  <c r="J172" i="1"/>
  <c r="J171" i="1" s="1"/>
  <c r="I172" i="1"/>
  <c r="I171" i="1" s="1"/>
  <c r="L171" i="1"/>
  <c r="K171" i="1"/>
  <c r="L167" i="1"/>
  <c r="K167" i="1"/>
  <c r="J167" i="1"/>
  <c r="J166" i="1" s="1"/>
  <c r="I167" i="1"/>
  <c r="I166" i="1" s="1"/>
  <c r="L166" i="1"/>
  <c r="K166" i="1"/>
  <c r="L165" i="1"/>
  <c r="K165" i="1"/>
  <c r="L163" i="1"/>
  <c r="K163" i="1"/>
  <c r="J163" i="1"/>
  <c r="J162" i="1" s="1"/>
  <c r="J161" i="1" s="1"/>
  <c r="I163" i="1"/>
  <c r="I162" i="1" s="1"/>
  <c r="I161" i="1" s="1"/>
  <c r="L162" i="1"/>
  <c r="K162" i="1"/>
  <c r="K161" i="1" s="1"/>
  <c r="L161" i="1"/>
  <c r="L160" i="1" s="1"/>
  <c r="L158" i="1"/>
  <c r="K158" i="1"/>
  <c r="J158" i="1"/>
  <c r="J157" i="1" s="1"/>
  <c r="I158" i="1"/>
  <c r="I157" i="1" s="1"/>
  <c r="L157" i="1"/>
  <c r="K157" i="1"/>
  <c r="L153" i="1"/>
  <c r="K153" i="1"/>
  <c r="J153" i="1"/>
  <c r="J152" i="1" s="1"/>
  <c r="I153" i="1"/>
  <c r="I152" i="1" s="1"/>
  <c r="L152" i="1"/>
  <c r="K152" i="1"/>
  <c r="L151" i="1"/>
  <c r="K151" i="1"/>
  <c r="L150" i="1"/>
  <c r="K150" i="1"/>
  <c r="L147" i="1"/>
  <c r="K147" i="1"/>
  <c r="J147" i="1"/>
  <c r="J146" i="1" s="1"/>
  <c r="J145" i="1" s="1"/>
  <c r="I147" i="1"/>
  <c r="I146" i="1" s="1"/>
  <c r="I145" i="1" s="1"/>
  <c r="L146" i="1"/>
  <c r="K146" i="1"/>
  <c r="L145" i="1"/>
  <c r="K145" i="1"/>
  <c r="L143" i="1"/>
  <c r="K143" i="1"/>
  <c r="J143" i="1"/>
  <c r="J142" i="1" s="1"/>
  <c r="I143" i="1"/>
  <c r="I142" i="1" s="1"/>
  <c r="L142" i="1"/>
  <c r="K142" i="1"/>
  <c r="L139" i="1"/>
  <c r="K139" i="1"/>
  <c r="J139" i="1"/>
  <c r="J138" i="1" s="1"/>
  <c r="J137" i="1" s="1"/>
  <c r="I139" i="1"/>
  <c r="I138" i="1" s="1"/>
  <c r="I137" i="1" s="1"/>
  <c r="L138" i="1"/>
  <c r="K138" i="1"/>
  <c r="K137" i="1" s="1"/>
  <c r="L137" i="1"/>
  <c r="L134" i="1"/>
  <c r="K134" i="1"/>
  <c r="J134" i="1"/>
  <c r="I134" i="1"/>
  <c r="I133" i="1" s="1"/>
  <c r="I132" i="1" s="1"/>
  <c r="L133" i="1"/>
  <c r="L132" i="1" s="1"/>
  <c r="K133" i="1"/>
  <c r="J133" i="1"/>
  <c r="J132" i="1" s="1"/>
  <c r="K132" i="1"/>
  <c r="L129" i="1"/>
  <c r="L128" i="1" s="1"/>
  <c r="L127" i="1" s="1"/>
  <c r="K129" i="1"/>
  <c r="K128" i="1" s="1"/>
  <c r="K127" i="1" s="1"/>
  <c r="K109" i="1" s="1"/>
  <c r="J129" i="1"/>
  <c r="J128" i="1" s="1"/>
  <c r="J127" i="1" s="1"/>
  <c r="I129" i="1"/>
  <c r="I128" i="1" s="1"/>
  <c r="I127" i="1" s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I112" i="1"/>
  <c r="L111" i="1"/>
  <c r="K111" i="1"/>
  <c r="J111" i="1"/>
  <c r="I111" i="1"/>
  <c r="I110" i="1" s="1"/>
  <c r="L110" i="1"/>
  <c r="K110" i="1"/>
  <c r="J110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J100" i="1" s="1"/>
  <c r="I101" i="1"/>
  <c r="I100" i="1" s="1"/>
  <c r="L100" i="1"/>
  <c r="K100" i="1"/>
  <c r="L97" i="1"/>
  <c r="K97" i="1"/>
  <c r="J97" i="1"/>
  <c r="J96" i="1" s="1"/>
  <c r="J95" i="1" s="1"/>
  <c r="I97" i="1"/>
  <c r="I96" i="1" s="1"/>
  <c r="I95" i="1" s="1"/>
  <c r="L96" i="1"/>
  <c r="K96" i="1"/>
  <c r="L95" i="1"/>
  <c r="K95" i="1"/>
  <c r="L92" i="1"/>
  <c r="K92" i="1"/>
  <c r="J92" i="1"/>
  <c r="I92" i="1"/>
  <c r="L91" i="1"/>
  <c r="K91" i="1"/>
  <c r="J91" i="1"/>
  <c r="J90" i="1" s="1"/>
  <c r="J89" i="1" s="1"/>
  <c r="I91" i="1"/>
  <c r="I90" i="1" s="1"/>
  <c r="I89" i="1" s="1"/>
  <c r="L90" i="1"/>
  <c r="K90" i="1"/>
  <c r="L89" i="1"/>
  <c r="K89" i="1"/>
  <c r="L85" i="1"/>
  <c r="K85" i="1"/>
  <c r="J85" i="1"/>
  <c r="I85" i="1"/>
  <c r="L84" i="1"/>
  <c r="K84" i="1"/>
  <c r="J84" i="1"/>
  <c r="J83" i="1" s="1"/>
  <c r="J82" i="1" s="1"/>
  <c r="I84" i="1"/>
  <c r="I83" i="1" s="1"/>
  <c r="I82" i="1" s="1"/>
  <c r="L83" i="1"/>
  <c r="K83" i="1"/>
  <c r="L82" i="1"/>
  <c r="K82" i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J73" i="1" s="1"/>
  <c r="I74" i="1"/>
  <c r="I73" i="1" s="1"/>
  <c r="L73" i="1"/>
  <c r="K73" i="1"/>
  <c r="L69" i="1"/>
  <c r="K69" i="1"/>
  <c r="J69" i="1"/>
  <c r="J68" i="1" s="1"/>
  <c r="I69" i="1"/>
  <c r="I68" i="1" s="1"/>
  <c r="L68" i="1"/>
  <c r="K68" i="1"/>
  <c r="L64" i="1"/>
  <c r="K64" i="1"/>
  <c r="J64" i="1"/>
  <c r="I64" i="1"/>
  <c r="L63" i="1"/>
  <c r="K63" i="1"/>
  <c r="J63" i="1"/>
  <c r="I63" i="1"/>
  <c r="K62" i="1"/>
  <c r="K61" i="1" s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K39" i="1" s="1"/>
  <c r="K38" i="1" s="1"/>
  <c r="J40" i="1"/>
  <c r="J39" i="1" s="1"/>
  <c r="J38" i="1" s="1"/>
  <c r="I40" i="1"/>
  <c r="I39" i="1" s="1"/>
  <c r="I38" i="1" s="1"/>
  <c r="L39" i="1"/>
  <c r="L38" i="1" s="1"/>
  <c r="L36" i="1"/>
  <c r="K36" i="1"/>
  <c r="J36" i="1"/>
  <c r="I36" i="1"/>
  <c r="L34" i="1"/>
  <c r="L33" i="1" s="1"/>
  <c r="L32" i="1" s="1"/>
  <c r="K34" i="1"/>
  <c r="K33" i="1" s="1"/>
  <c r="K32" i="1" s="1"/>
  <c r="J34" i="1"/>
  <c r="J33" i="1" s="1"/>
  <c r="J32" i="1" s="1"/>
  <c r="I34" i="1"/>
  <c r="I33" i="1" s="1"/>
  <c r="I32" i="1" s="1"/>
  <c r="K131" i="1" l="1"/>
  <c r="K208" i="1"/>
  <c r="K177" i="1" s="1"/>
  <c r="K295" i="1"/>
  <c r="K176" i="1" s="1"/>
  <c r="L62" i="1"/>
  <c r="L61" i="1" s="1"/>
  <c r="J62" i="1"/>
  <c r="J61" i="1" s="1"/>
  <c r="I109" i="1"/>
  <c r="L131" i="1"/>
  <c r="L296" i="1"/>
  <c r="L295" i="1" s="1"/>
  <c r="J131" i="1"/>
  <c r="L176" i="1"/>
  <c r="K31" i="1"/>
  <c r="J109" i="1"/>
  <c r="L109" i="1"/>
  <c r="K160" i="1"/>
  <c r="I208" i="1"/>
  <c r="I177" i="1" s="1"/>
  <c r="L31" i="1"/>
  <c r="L30" i="1" s="1"/>
  <c r="J31" i="1"/>
  <c r="I31" i="1"/>
  <c r="I328" i="1"/>
  <c r="I62" i="1"/>
  <c r="I61" i="1" s="1"/>
  <c r="J178" i="1"/>
  <c r="J177" i="1" s="1"/>
  <c r="I296" i="1"/>
  <c r="I151" i="1"/>
  <c r="I150" i="1" s="1"/>
  <c r="I165" i="1"/>
  <c r="I160" i="1" s="1"/>
  <c r="J231" i="1"/>
  <c r="J230" i="1" s="1"/>
  <c r="J296" i="1"/>
  <c r="J295" i="1" s="1"/>
  <c r="I131" i="1"/>
  <c r="J151" i="1"/>
  <c r="J150" i="1" s="1"/>
  <c r="J165" i="1"/>
  <c r="J160" i="1" s="1"/>
  <c r="I263" i="1"/>
  <c r="I230" i="1" s="1"/>
  <c r="K30" i="1" l="1"/>
  <c r="K360" i="1" s="1"/>
  <c r="J30" i="1"/>
  <c r="I295" i="1"/>
  <c r="I176" i="1" s="1"/>
  <c r="L360" i="1"/>
  <c r="I30" i="1"/>
  <c r="J176" i="1"/>
  <c r="J360" i="1" l="1"/>
  <c r="I360" i="1"/>
</calcChain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<sst xmlns="http://schemas.openxmlformats.org/spreadsheetml/2006/main" count="386" uniqueCount="242">
  <si>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</si>
  <si>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</si>
  <si>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</si>
  <si>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</si>
  <si>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</si>
  <si>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</si>
  <si>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</si>
  <si>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</si>
  <si>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</si>
  <si>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</si>
  <si>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</si>
  <si>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</si>
  <si>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</si>
  <si>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</si>
  <si>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</si>
  <si>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</si>
  <si>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</si>
  <si>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</si>
  <si>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</si>
  <si>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</si>
  <si>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</si>
  <si>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</si>
  <si>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</si>
  <si>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</si>
  <si>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</si>
  <si>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</si>
  <si>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</si>
  <si>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</si>
  <si>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</si>
  <si>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</si>
  <si>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</si>
  <si>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</si>
  <si>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</si>
  <si>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</si>
  <si>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</si>
  <si>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</si>
  <si>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</si>
  <si>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</si>
  <si>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</si>
  <si>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</si>
  <si>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</si>
  <si>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</si>
  <si>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</si>
  <si>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</si>
  <si>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</si>
  <si>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</si>
  <si>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</si>
  <si>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</si>
  <si>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</si>
  <si>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</si>
  <si>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</si>
  <si>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</si>
  <si>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</si>
  <si>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</si>
  <si>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</si>
  <si>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</si>
  <si>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</si>
  <si>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</si>
  <si>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</si>
  <si>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</si>
  <si>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</si>
  <si>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</si>
  <si>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</si>
  <si>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</si>
  <si>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</si>
  <si>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</si>
  <si>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</si>
  <si>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</si>
  <si>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</si>
  <si>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</si>
  <si>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</si>
  <si>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</si>
  <si>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</si>
  <si>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</si>
  <si>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</si>
  <si>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</si>
  <si>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</si>
  <si>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</si>
  <si>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</si>
  <si>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</si>
  <si>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</si>
  <si>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</si>
  <si>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</si>
  <si>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</si>
  <si>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</si>
  <si>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</si>
  <si>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</si>
  <si>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</si>
  <si>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</si>
  <si>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</si>
  <si>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</si>
  <si>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</si>
  <si>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</si>
  <si>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</si>
  <si>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</si>
  <si>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</si>
  <si>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</si>
  <si>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</si>
  <si>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</si>
  <si>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</si>
  <si>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</si>
  <si>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</si>
  <si>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</si>
  <si>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</si>
  <si>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</si>
  <si>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</si>
  <si>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</si>
  <si>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</si>
  <si>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</si>
  <si>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</si>
  <si>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</si>
  <si>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</si>
  <si>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</si>
  <si>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</si>
  <si>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</si>
  <si>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</si>
  <si>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</si>
  <si>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</si>
  <si>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</si>
  <si>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</si>
  <si>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</si>
  <si>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</si>
  <si>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</si>
  <si>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</si>
  <si>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</si>
  <si>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</si>
  <si>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</si>
  <si>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</si>
  <si>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</si>
  <si>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</si>
  <si>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</si>
  <si>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</si>
  <si>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</si>
  <si>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</si>
  <si>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</si>
  <si>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</si>
  <si>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</si>
  <si>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</si>
  <si>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</si>
  <si>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</si>
  <si>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</si>
  <si>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</si>
  <si>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</si>
  <si>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</si>
  <si>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</si>
  <si>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</si>
  <si>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</si>
  <si>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</si>
  <si>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</si>
  <si>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</si>
  <si>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</si>
  <si>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</si>
  <si>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</si>
  <si>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</si>
  <si>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</si>
  <si>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</si>
  <si>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</si>
  <si>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</si>
  <si>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</si>
  <si>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</si>
  <si>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</si>
  <si>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</si>
  <si>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</si>
  <si>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</si>
  <si>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</si>
  <si>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</si>
  <si>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</si>
  <si>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</si>
  <si>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</si>
  <si>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</si>
  <si>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</si>
  <si>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</si>
  <si>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</si>
  <si>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</si>
  <si>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</si>
  <si>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</si>
  <si>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</si>
  <si>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</si>
  <si>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</si>
  <si>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</si>
  <si>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</si>
  <si>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</si>
  <si>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</si>
  <si>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</si>
  <si>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</si>
  <si>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</si>
  <si>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</si>
  <si>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</si>
  <si>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</si>
  <si>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</si>
  <si>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</si>
  <si>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</si>
  <si>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</si>
  <si>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</si>
  <si>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</si>
  <si>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</si>
  <si>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</si>
  <si>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</si>
  <si>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</si>
  <si>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</si>
  <si>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</si>
  <si>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</si>
  <si>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</si>
  <si>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</si>
  <si>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</si>
  <si>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</si>
  <si>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</si>
  <si>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</si>
  <si>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</si>
  <si>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</si>
  <si>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</si>
  <si>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</si>
  <si>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</si>
  <si>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</si>
  <si>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</si>
  <si>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</si>
  <si>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</si>
  <si>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</si>
  <si>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</si>
  <si>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</si>
  <si>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</si>
  <si>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</si>
  <si>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</si>
  <si>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</si>
  <si>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</si>
  <si>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</si>
  <si>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</si>
  <si>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</si>
  <si>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</si>
  <si>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</si>
  <si>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</si>
  <si>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</si>
  <si>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</si>
  <si>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O9</t>
  </si>
  <si>
    <t>O2</t>
  </si>
  <si>
    <t>O1</t>
  </si>
  <si>
    <t xml:space="preserve">                                                                Švietimo paslaugų užtikrinimas ir gerinimas</t>
  </si>
  <si>
    <t>ketvirtinė</t>
  </si>
  <si>
    <t>2021 m. rugsėjo 30 d.</t>
  </si>
  <si>
    <t>2021 m. spalio 14 d.</t>
  </si>
  <si>
    <t>4.1.3.4.1.06</t>
  </si>
  <si>
    <t>Ugdymo planui įgyvendinti,organizuoti,valdyti ir švietimo pagalbai teikti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</si>
</sst>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left" vertical="center" wrapText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colorId="9" workbookViewId="0">
      <selection activeCell="N148" sqref="N148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37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70" t="s">
        <v>7</v>
      </c>
      <c r="B7" s="171"/>
      <c r="C7" s="171"/>
      <c r="D7" s="171"/>
      <c r="E7" s="171"/>
      <c r="F7" s="172"/>
      <c r="G7" s="171"/>
      <c r="H7" s="171"/>
      <c r="I7" s="171"/>
      <c r="J7" s="171"/>
      <c r="K7" s="171"/>
      <c r="L7" s="171"/>
    </row>
    <row r="8" spans="1:13" ht="14.25" customHeight="1" x14ac:dyDescent="0.25">
      <c r="A8" s="13"/>
      <c r="B8" s="14"/>
      <c r="C8" s="14"/>
      <c r="D8" s="14"/>
      <c r="E8" s="14"/>
      <c r="F8" s="15"/>
      <c r="G8" s="173" t="s">
        <v>8</v>
      </c>
      <c r="H8" s="173"/>
      <c r="I8" s="173"/>
      <c r="J8" s="173"/>
      <c r="K8" s="173"/>
      <c r="L8" s="14"/>
    </row>
    <row r="9" spans="1:13" ht="13.5" customHeight="1" x14ac:dyDescent="0.25">
      <c r="A9" s="174" t="s">
        <v>238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3" ht="13.5" customHeight="1" x14ac:dyDescent="0.25">
      <c r="G10" s="176" t="s">
        <v>237</v>
      </c>
      <c r="H10" s="177"/>
      <c r="I10" s="177"/>
      <c r="J10" s="177"/>
      <c r="K10" s="177"/>
    </row>
    <row r="11" spans="1:13" ht="12" customHeight="1" x14ac:dyDescent="0.25">
      <c r="G11" s="178" t="s">
        <v>9</v>
      </c>
      <c r="H11" s="178"/>
      <c r="I11" s="178"/>
      <c r="J11" s="178"/>
      <c r="K11" s="178"/>
    </row>
    <row r="12" spans="1:13" ht="9" customHeight="1" x14ac:dyDescent="0.25"/>
    <row r="13" spans="1:13" ht="12" customHeight="1" x14ac:dyDescent="0.25">
      <c r="B13" s="175" t="s">
        <v>10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3" ht="6" customHeight="1" x14ac:dyDescent="0.25">
      <c r="K14" s="3"/>
      <c r="L14" s="3"/>
    </row>
    <row r="15" spans="1:13" ht="12.75" customHeight="1" x14ac:dyDescent="0.25">
      <c r="G15" s="179" t="s">
        <v>239</v>
      </c>
      <c r="H15" s="180"/>
      <c r="I15" s="180"/>
      <c r="J15" s="180"/>
      <c r="K15" s="180"/>
    </row>
    <row r="16" spans="1:13" ht="11.25" customHeight="1" x14ac:dyDescent="0.25">
      <c r="G16" s="181" t="s">
        <v>11</v>
      </c>
      <c r="H16" s="181"/>
      <c r="I16" s="181"/>
      <c r="J16" s="181"/>
      <c r="K16" s="181"/>
    </row>
    <row r="17" spans="1:13" ht="14.25" customHeight="1" x14ac:dyDescent="0.25">
      <c r="B17" s="1"/>
      <c r="C17" s="1"/>
      <c r="D17" s="1"/>
      <c r="E17" s="182" t="s">
        <v>236</v>
      </c>
      <c r="F17" s="183"/>
      <c r="G17" s="184"/>
      <c r="H17" s="184"/>
      <c r="I17" s="184"/>
      <c r="J17" s="184"/>
      <c r="K17" s="184"/>
      <c r="L17" s="1"/>
    </row>
    <row r="18" spans="1:13" ht="12" customHeight="1" x14ac:dyDescent="0.25">
      <c r="A18" s="185" t="s">
        <v>12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</row>
    <row r="19" spans="1:13" ht="9.75" customHeight="1" x14ac:dyDescent="0.25">
      <c r="J19" s="17"/>
      <c r="K19" s="18"/>
      <c r="L19" s="19" t="s">
        <v>13</v>
      </c>
    </row>
    <row r="20" spans="1:13" ht="11.25" customHeight="1" x14ac:dyDescent="0.25">
      <c r="J20" s="20" t="s">
        <v>14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15</v>
      </c>
      <c r="L21" s="21"/>
    </row>
    <row r="22" spans="1:13" ht="12.75" customHeight="1" x14ac:dyDescent="0.25">
      <c r="C22" s="186"/>
      <c r="D22" s="187"/>
      <c r="E22" s="187"/>
      <c r="F22" s="188"/>
      <c r="G22" s="187"/>
      <c r="H22" s="187"/>
      <c r="I22" s="187"/>
      <c r="K22" s="23" t="s">
        <v>16</v>
      </c>
      <c r="L22" s="25" t="s">
        <v>17</v>
      </c>
    </row>
    <row r="23" spans="1:13" ht="12" customHeight="1" x14ac:dyDescent="0.25">
      <c r="G23" s="10"/>
      <c r="H23" s="26"/>
      <c r="J23" s="27" t="s">
        <v>18</v>
      </c>
      <c r="K23" s="165" t="s">
        <v>232</v>
      </c>
      <c r="L23" s="21">
        <v>1</v>
      </c>
    </row>
    <row r="24" spans="1:13" ht="12.75" customHeight="1" x14ac:dyDescent="0.25">
      <c r="G24" s="28" t="s">
        <v>19</v>
      </c>
      <c r="H24" s="29"/>
      <c r="I24" s="30"/>
      <c r="J24" s="31"/>
      <c r="K24" s="21"/>
      <c r="L24" s="168" t="s">
        <v>240</v>
      </c>
    </row>
    <row r="25" spans="1:13" ht="13.5" customHeight="1" x14ac:dyDescent="0.25">
      <c r="A25" s="7" t="s">
        <v>20</v>
      </c>
      <c r="G25" s="169" t="s">
        <v>21</v>
      </c>
      <c r="H25" s="169"/>
      <c r="I25" s="166" t="s">
        <v>233</v>
      </c>
      <c r="J25" s="167" t="s">
        <v>234</v>
      </c>
      <c r="K25" s="168" t="s">
        <v>234</v>
      </c>
      <c r="L25" s="168" t="s">
        <v>235</v>
      </c>
    </row>
    <row r="26" spans="1:13" ht="38.25" customHeight="1" x14ac:dyDescent="0.25">
      <c r="A26" s="212" t="s">
        <v>241</v>
      </c>
      <c r="B26" s="189"/>
      <c r="C26" s="189"/>
      <c r="D26" s="189"/>
      <c r="E26" s="189"/>
      <c r="F26" s="189"/>
      <c r="G26" s="189"/>
      <c r="H26" s="189"/>
      <c r="I26" s="32"/>
      <c r="J26" s="32"/>
      <c r="K26" s="33"/>
      <c r="L26" s="34" t="s">
        <v>22</v>
      </c>
    </row>
    <row r="27" spans="1:13" ht="24" customHeight="1" x14ac:dyDescent="0.25">
      <c r="A27" s="196" t="s">
        <v>23</v>
      </c>
      <c r="B27" s="197"/>
      <c r="C27" s="197"/>
      <c r="D27" s="197"/>
      <c r="E27" s="197"/>
      <c r="F27" s="197"/>
      <c r="G27" s="200" t="s">
        <v>24</v>
      </c>
      <c r="H27" s="202" t="s">
        <v>25</v>
      </c>
      <c r="I27" s="204" t="s">
        <v>26</v>
      </c>
      <c r="J27" s="205"/>
      <c r="K27" s="206" t="s">
        <v>27</v>
      </c>
      <c r="L27" s="208" t="s">
        <v>28</v>
      </c>
    </row>
    <row r="28" spans="1:13" ht="46.5" customHeight="1" x14ac:dyDescent="0.25">
      <c r="A28" s="198"/>
      <c r="B28" s="199"/>
      <c r="C28" s="199"/>
      <c r="D28" s="199"/>
      <c r="E28" s="199"/>
      <c r="F28" s="199"/>
      <c r="G28" s="201"/>
      <c r="H28" s="203"/>
      <c r="I28" s="35" t="s">
        <v>29</v>
      </c>
      <c r="J28" s="36" t="s">
        <v>30</v>
      </c>
      <c r="K28" s="207"/>
      <c r="L28" s="209"/>
    </row>
    <row r="29" spans="1:13" ht="11.25" customHeight="1" x14ac:dyDescent="0.25">
      <c r="A29" s="190" t="s">
        <v>31</v>
      </c>
      <c r="B29" s="191"/>
      <c r="C29" s="191"/>
      <c r="D29" s="191"/>
      <c r="E29" s="191"/>
      <c r="F29" s="192"/>
      <c r="G29" s="37">
        <v>2</v>
      </c>
      <c r="H29" s="38">
        <v>3</v>
      </c>
      <c r="I29" s="39" t="s">
        <v>32</v>
      </c>
      <c r="J29" s="40" t="s">
        <v>33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34</v>
      </c>
      <c r="H30" s="37">
        <v>1</v>
      </c>
      <c r="I30" s="48">
        <f>SUM(I31+I42+I61+I82+I89+I109+I131+I150+I160)</f>
        <v>1031</v>
      </c>
      <c r="J30" s="48">
        <f>SUM(J31+J42+J61+J82+J89+J109+J131+J150+J160)</f>
        <v>1031</v>
      </c>
      <c r="K30" s="49">
        <f>SUM(K31+K42+K61+K82+K89+K109+K131+K150+K160)</f>
        <v>0</v>
      </c>
      <c r="L30" s="48">
        <f>SUM(L31+L42+L61+L82+L89+L109+L131+L150+L160)</f>
        <v>0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35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36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2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36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37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37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38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38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39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3.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39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0.7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39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39</v>
      </c>
      <c r="H41" s="37">
        <v>12</v>
      </c>
      <c r="I41" s="69"/>
      <c r="J41" s="68"/>
      <c r="K41" s="68"/>
      <c r="L41" s="68"/>
      <c r="M41" s="63"/>
      <c r="N41" s="63"/>
    </row>
    <row r="42" spans="1:15" ht="21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40</v>
      </c>
      <c r="H42" s="37">
        <v>13</v>
      </c>
      <c r="I42" s="72">
        <f t="shared" ref="I42:L44" si="2">I43</f>
        <v>0</v>
      </c>
      <c r="J42" s="73">
        <f t="shared" si="2"/>
        <v>0</v>
      </c>
      <c r="K42" s="72">
        <f t="shared" si="2"/>
        <v>0</v>
      </c>
      <c r="L42" s="72">
        <f t="shared" si="2"/>
        <v>0</v>
      </c>
    </row>
    <row r="43" spans="1:15" ht="27" hidden="1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40</v>
      </c>
      <c r="H43" s="37">
        <v>14</v>
      </c>
      <c r="I43" s="48">
        <f t="shared" si="2"/>
        <v>0</v>
      </c>
      <c r="J43" s="49">
        <f t="shared" si="2"/>
        <v>0</v>
      </c>
      <c r="K43" s="48">
        <f t="shared" si="2"/>
        <v>0</v>
      </c>
      <c r="L43" s="49">
        <f t="shared" si="2"/>
        <v>0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40</v>
      </c>
      <c r="H44" s="37">
        <v>15</v>
      </c>
      <c r="I44" s="48">
        <f t="shared" si="2"/>
        <v>0</v>
      </c>
      <c r="J44" s="49">
        <f t="shared" si="2"/>
        <v>0</v>
      </c>
      <c r="K44" s="57">
        <f t="shared" si="2"/>
        <v>0</v>
      </c>
      <c r="L44" s="57">
        <f t="shared" si="2"/>
        <v>0</v>
      </c>
      <c r="M44" s="63"/>
      <c r="N44" s="63"/>
    </row>
    <row r="45" spans="1:15" ht="23.25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40</v>
      </c>
      <c r="H45" s="37">
        <v>16</v>
      </c>
      <c r="I45" s="79">
        <f>SUM(I46:I60)</f>
        <v>0</v>
      </c>
      <c r="J45" s="79">
        <f>SUM(J46:J60)</f>
        <v>0</v>
      </c>
      <c r="K45" s="80">
        <f>SUM(K46:K60)</f>
        <v>0</v>
      </c>
      <c r="L45" s="80">
        <f>SUM(L46:L60)</f>
        <v>0</v>
      </c>
      <c r="M45" s="63"/>
      <c r="N45" s="63"/>
    </row>
    <row r="46" spans="1:15" ht="15" hidden="1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41</v>
      </c>
      <c r="H46" s="37">
        <v>17</v>
      </c>
      <c r="I46" s="68"/>
      <c r="J46" s="68"/>
      <c r="K46" s="68"/>
      <c r="L46" s="68"/>
      <c r="M46" s="63"/>
      <c r="N46" s="63"/>
    </row>
    <row r="47" spans="1:15" ht="0.75" hidden="1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42</v>
      </c>
      <c r="H47" s="37">
        <v>18</v>
      </c>
      <c r="I47" s="68"/>
      <c r="J47" s="68"/>
      <c r="K47" s="68"/>
      <c r="L47" s="68"/>
      <c r="M47" s="63"/>
      <c r="N47" s="63"/>
    </row>
    <row r="48" spans="1:15" ht="26.25" hidden="1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43</v>
      </c>
      <c r="H48" s="37">
        <v>19</v>
      </c>
      <c r="I48" s="68"/>
      <c r="J48" s="68"/>
      <c r="K48" s="68"/>
      <c r="L48" s="68"/>
      <c r="M48" s="63"/>
      <c r="N48" s="63"/>
    </row>
    <row r="49" spans="1:15" ht="27" hidden="1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44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45</v>
      </c>
      <c r="H50" s="37">
        <v>21</v>
      </c>
      <c r="I50" s="68"/>
      <c r="J50" s="68"/>
      <c r="K50" s="68"/>
      <c r="L50" s="68"/>
      <c r="M50" s="63"/>
      <c r="N50" s="63"/>
    </row>
    <row r="51" spans="1:15" ht="13.5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46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47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48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49</v>
      </c>
      <c r="H54" s="37">
        <v>25</v>
      </c>
      <c r="I54" s="69"/>
      <c r="J54" s="68"/>
      <c r="K54" s="68"/>
      <c r="L54" s="68"/>
      <c r="M54" s="63"/>
      <c r="N54" s="63"/>
    </row>
    <row r="55" spans="1:15" ht="1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50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51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52</v>
      </c>
      <c r="H57" s="37">
        <v>28</v>
      </c>
      <c r="I57" s="69"/>
      <c r="J57" s="68"/>
      <c r="K57" s="68"/>
      <c r="L57" s="68"/>
      <c r="M57" s="63"/>
      <c r="N57" s="63"/>
    </row>
    <row r="58" spans="1:15" ht="24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53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54</v>
      </c>
      <c r="H59" s="37">
        <v>30</v>
      </c>
      <c r="I59" s="69"/>
      <c r="J59" s="68"/>
      <c r="K59" s="68"/>
      <c r="L59" s="68"/>
      <c r="M59" s="63"/>
      <c r="N59" s="63"/>
    </row>
    <row r="60" spans="1:15" ht="13.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55</v>
      </c>
      <c r="H60" s="37">
        <v>31</v>
      </c>
      <c r="I60" s="69"/>
      <c r="J60" s="68"/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56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57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58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58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59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60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61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62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62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59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60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61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63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64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65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66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67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68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68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68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68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69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70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70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70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71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72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73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74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75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9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75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75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76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77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78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78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78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79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80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81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82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82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82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83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84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84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84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85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86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87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87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87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88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89</v>
      </c>
      <c r="H114" s="37">
        <v>85</v>
      </c>
      <c r="I114" s="67"/>
      <c r="J114" s="67"/>
      <c r="K114" s="67"/>
      <c r="L114" s="67"/>
    </row>
    <row r="115" spans="1:12" ht="4.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90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90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90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90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91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91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91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91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92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92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92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92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93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94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93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95</v>
      </c>
      <c r="H130" s="37">
        <v>101</v>
      </c>
      <c r="I130" s="69"/>
      <c r="J130" s="69"/>
      <c r="K130" s="69"/>
      <c r="L130" s="69"/>
    </row>
    <row r="131" spans="1:12" ht="14.25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96</v>
      </c>
      <c r="H131" s="37">
        <v>102</v>
      </c>
      <c r="I131" s="49">
        <f>SUM(I132+I137+I145)</f>
        <v>1031</v>
      </c>
      <c r="J131" s="98">
        <f>SUM(J132+J137+J145)</f>
        <v>1031</v>
      </c>
      <c r="K131" s="49">
        <f>SUM(K132+K137+K145)</f>
        <v>0</v>
      </c>
      <c r="L131" s="48">
        <f>SUM(L132+L137+L145)</f>
        <v>0</v>
      </c>
    </row>
    <row r="132" spans="1:12" ht="13.5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97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97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97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98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99</v>
      </c>
      <c r="H136" s="37">
        <v>107</v>
      </c>
      <c r="I136" s="68"/>
      <c r="J136" s="68"/>
      <c r="K136" s="68"/>
      <c r="L136" s="68"/>
    </row>
    <row r="137" spans="1:12" ht="21.75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100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101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101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102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103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104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104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104</v>
      </c>
      <c r="H144" s="37">
        <v>115</v>
      </c>
      <c r="I144" s="68"/>
      <c r="J144" s="68"/>
      <c r="K144" s="68"/>
      <c r="L144" s="68"/>
    </row>
    <row r="145" spans="1:12" ht="13.5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105</v>
      </c>
      <c r="H145" s="37">
        <v>116</v>
      </c>
      <c r="I145" s="49">
        <f t="shared" ref="I145:L146" si="15">I146</f>
        <v>1031</v>
      </c>
      <c r="J145" s="98">
        <f t="shared" si="15"/>
        <v>1031</v>
      </c>
      <c r="K145" s="49">
        <f t="shared" si="15"/>
        <v>0</v>
      </c>
      <c r="L145" s="48">
        <f t="shared" si="15"/>
        <v>0</v>
      </c>
    </row>
    <row r="146" spans="1:12" ht="13.5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105</v>
      </c>
      <c r="H146" s="37">
        <v>117</v>
      </c>
      <c r="I146" s="80">
        <f t="shared" si="15"/>
        <v>1031</v>
      </c>
      <c r="J146" s="122">
        <f t="shared" si="15"/>
        <v>1031</v>
      </c>
      <c r="K146" s="80">
        <f t="shared" si="15"/>
        <v>0</v>
      </c>
      <c r="L146" s="79">
        <f t="shared" si="15"/>
        <v>0</v>
      </c>
    </row>
    <row r="147" spans="1:12" ht="13.5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105</v>
      </c>
      <c r="H147" s="37">
        <v>118</v>
      </c>
      <c r="I147" s="49">
        <f>SUM(I148:I149)</f>
        <v>1031</v>
      </c>
      <c r="J147" s="98">
        <f>SUM(J148:J149)</f>
        <v>1031</v>
      </c>
      <c r="K147" s="49">
        <f>SUM(K148:K149)</f>
        <v>0</v>
      </c>
      <c r="L147" s="48">
        <f>SUM(L148:L149)</f>
        <v>0</v>
      </c>
    </row>
    <row r="148" spans="1:12" ht="12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106</v>
      </c>
      <c r="H148" s="37">
        <v>119</v>
      </c>
      <c r="I148" s="123">
        <v>1031</v>
      </c>
      <c r="J148" s="123">
        <v>1031</v>
      </c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107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108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108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109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109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110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111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112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113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113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113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114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115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116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11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116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116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117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118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119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120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121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122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123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124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125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126</v>
      </c>
      <c r="H174" s="37">
        <v>145</v>
      </c>
      <c r="I174" s="67"/>
      <c r="J174" s="69"/>
      <c r="K174" s="69"/>
      <c r="L174" s="69"/>
    </row>
    <row r="175" spans="1:12" ht="11.25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127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128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129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130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131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132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132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133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133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134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135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136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137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137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138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139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140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141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142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142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143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144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145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146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7.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146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146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147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147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147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148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149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150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151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152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153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153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153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154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154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155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156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157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158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159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154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160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160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161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3.75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161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162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162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162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163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164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165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166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167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168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169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169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170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171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172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173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174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175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176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176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177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178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179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179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9.75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180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181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182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182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183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184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185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185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185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186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186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186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187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187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188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189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190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191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169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169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192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171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172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173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174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193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194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194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12.7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195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196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197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197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198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199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200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200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201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202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203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203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203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186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186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186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187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187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188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189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204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205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191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8.2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169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169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192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171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172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173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206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193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207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207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208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209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210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210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211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212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213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213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214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215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216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216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217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186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186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186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218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218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219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220</v>
      </c>
      <c r="H327" s="37">
        <v>298</v>
      </c>
      <c r="I327" s="69"/>
      <c r="J327" s="69"/>
      <c r="K327" s="69"/>
      <c r="L327" s="69"/>
    </row>
    <row r="328" spans="1:12" ht="6.7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221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168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168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169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192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171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172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173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174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193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207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207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208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209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210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210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211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212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213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213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214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222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216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216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216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186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186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186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218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218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219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220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223</v>
      </c>
      <c r="H360" s="37">
        <v>331</v>
      </c>
      <c r="I360" s="117">
        <f>SUM(I30+I176)</f>
        <v>1031</v>
      </c>
      <c r="J360" s="117">
        <f>SUM(J30+J176)</f>
        <v>1031</v>
      </c>
      <c r="K360" s="117">
        <f>SUM(K30+K176)</f>
        <v>0</v>
      </c>
      <c r="L360" s="117">
        <f>SUM(L30+L176)</f>
        <v>0</v>
      </c>
    </row>
    <row r="361" spans="1:12" ht="6.75" customHeight="1" x14ac:dyDescent="0.25">
      <c r="G361" s="42"/>
      <c r="H361" s="153"/>
      <c r="I361" s="154"/>
      <c r="J361" s="155"/>
      <c r="K361" s="155"/>
      <c r="L361" s="155"/>
    </row>
    <row r="362" spans="1:12" ht="17.25" customHeight="1" x14ac:dyDescent="0.25">
      <c r="D362" s="26"/>
      <c r="E362" s="26"/>
      <c r="F362" s="32"/>
      <c r="G362" s="156" t="s">
        <v>224</v>
      </c>
      <c r="H362" s="16"/>
      <c r="I362" s="157"/>
      <c r="J362" s="155"/>
      <c r="K362" s="211" t="s">
        <v>225</v>
      </c>
      <c r="L362" s="211"/>
    </row>
    <row r="363" spans="1:12" ht="18.75" customHeight="1" x14ac:dyDescent="0.25">
      <c r="A363" s="158"/>
      <c r="B363" s="158"/>
      <c r="C363" s="158"/>
      <c r="D363" s="159" t="s">
        <v>226</v>
      </c>
      <c r="E363" s="1"/>
      <c r="F363" s="24"/>
      <c r="G363" s="1"/>
      <c r="H363" s="160"/>
      <c r="I363" s="161" t="s">
        <v>227</v>
      </c>
      <c r="K363" s="193" t="s">
        <v>228</v>
      </c>
      <c r="L363" s="193"/>
    </row>
    <row r="364" spans="1:12" ht="4.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229</v>
      </c>
      <c r="I365" s="162"/>
      <c r="K365" s="210" t="s">
        <v>230</v>
      </c>
      <c r="L365" s="210"/>
    </row>
    <row r="366" spans="1:12" ht="26.25" customHeight="1" x14ac:dyDescent="0.25">
      <c r="D366" s="194" t="s">
        <v>231</v>
      </c>
      <c r="E366" s="195"/>
      <c r="F366" s="195"/>
      <c r="G366" s="195"/>
      <c r="H366" s="163"/>
      <c r="I366" s="164" t="s">
        <v>227</v>
      </c>
      <c r="K366" s="193" t="s">
        <v>228</v>
      </c>
      <c r="L366" s="193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2021-01-15T15:01:31Z</cp:lastPrinted>
  <dcterms:created xsi:type="dcterms:W3CDTF">2021-10-14T19:24:08Z</dcterms:created>
  <dcterms:modified xsi:type="dcterms:W3CDTF">2021-10-14T19:32:34Z</dcterms:modified>
</cp:coreProperties>
</file>