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2 m\2022-III ketv\"/>
    </mc:Choice>
  </mc:AlternateContent>
  <xr:revisionPtr revIDLastSave="0" documentId="8_{B0574028-04BF-41BF-AA47-5A161DBE0E9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L44" i="1"/>
  <c r="K44" i="1"/>
  <c r="K43" i="1" s="1"/>
  <c r="K42" i="1" s="1"/>
  <c r="K30" i="1" s="1"/>
  <c r="K364" i="1" s="1"/>
  <c r="J44" i="1"/>
  <c r="I44" i="1"/>
  <c r="L43" i="1"/>
  <c r="J43" i="1"/>
  <c r="I43" i="1"/>
  <c r="L42" i="1"/>
  <c r="L30" i="1" s="1"/>
  <c r="L364" i="1" s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J30" i="1"/>
  <c r="J364" i="1" s="1"/>
  <c r="I30" i="1"/>
  <c r="I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<sst xmlns="http://schemas.openxmlformats.org/spreadsheetml/2006/main" count="390" uniqueCount="238">
  <si>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</si>
  <si>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</si>
  <si>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</si>
  <si>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</si>
  <si>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</si>
  <si>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</si>
  <si>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</si>
  <si>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</si>
  <si>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</si>
  <si>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</si>
  <si>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</si>
  <si>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</si>
  <si>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</si>
  <si>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</si>
  <si>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</si>
  <si>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</si>
  <si>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</si>
  <si>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</si>
  <si>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</si>
  <si>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</si>
  <si>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</si>
  <si>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5BIPPVL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</si>
  <si>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</si>
  <si>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</si>
  <si>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</si>
  <si>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</si>
  <si>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</si>
  <si>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</si>
  <si>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</si>
  <si>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</si>
  <si>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</si>
  <si>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</si>
  <si>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</si>
  <si>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</si>
  <si>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</si>
  <si>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</si>
  <si>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</si>
  <si>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</si>
  <si>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</si>
  <si>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</si>
  <si>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</si>
  <si>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</si>
  <si>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</si>
  <si>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</si>
  <si>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</si>
  <si>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</si>
  <si>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</si>
  <si>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</si>
  <si>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</si>
  <si>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</si>
  <si>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</si>
  <si>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</si>
  <si>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</si>
  <si>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</si>
  <si>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</si>
  <si>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</si>
  <si>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</si>
  <si>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</si>
  <si>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</si>
  <si>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</si>
  <si>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</si>
  <si>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</si>
  <si>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</si>
  <si>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</si>
  <si>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</si>
  <si>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</si>
  <si>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</si>
  <si>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</si>
  <si>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</si>
  <si>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</si>
  <si>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</si>
  <si>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</si>
  <si>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</si>
  <si>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</si>
  <si>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</si>
  <si>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</si>
  <si>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</si>
  <si>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</si>
  <si>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</si>
  <si>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</si>
  <si>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</si>
  <si>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</si>
  <si>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</si>
  <si>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</si>
  <si>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</si>
  <si>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</si>
  <si>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</si>
  <si>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</si>
  <si>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</si>
  <si>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</si>
  <si>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</si>
  <si>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</si>
  <si>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</si>
  <si>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</si>
  <si>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</si>
  <si>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</si>
  <si>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</si>
  <si>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</si>
  <si>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</si>
  <si>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</si>
  <si>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</si>
  <si>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</si>
  <si>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</si>
  <si>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</si>
  <si>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</si>
  <si>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</si>
  <si>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</si>
  <si>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</si>
  <si>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</si>
  <si>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</si>
  <si>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</si>
  <si>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</si>
  <si>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</si>
  <si>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</si>
  <si>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</si>
  <si>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</si>
  <si>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</si>
  <si>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</si>
  <si>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</si>
  <si>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</si>
  <si>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</si>
  <si>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</si>
  <si>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</si>
  <si>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</si>
  <si>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</si>
  <si>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</si>
  <si>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</si>
  <si>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</si>
  <si>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</si>
  <si>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</si>
  <si>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</si>
  <si>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</si>
  <si>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</si>
  <si>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</si>
  <si>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</si>
  <si>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</si>
  <si>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</si>
  <si>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</si>
  <si>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</si>
  <si>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</si>
  <si>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</si>
  <si>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</si>
  <si>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</si>
  <si>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</si>
  <si>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</si>
  <si>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</si>
  <si>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</si>
  <si>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</si>
  <si>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</si>
  <si>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</si>
  <si>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</si>
  <si>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</si>
  <si>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</si>
  <si>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</si>
  <si>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</si>
  <si>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</si>
  <si>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</si>
  <si>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</si>
  <si>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</si>
  <si>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</si>
  <si>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</si>
  <si>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</si>
  <si>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</si>
  <si>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</si>
  <si>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</si>
  <si>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</si>
  <si>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</si>
  <si>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</si>
  <si>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</si>
  <si>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</si>
  <si>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</si>
  <si>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</si>
  <si>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</si>
  <si>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</si>
  <si>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</si>
  <si>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</si>
  <si>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</si>
  <si>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</si>
  <si>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</si>
  <si>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</si>
  <si>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</si>
  <si>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</si>
  <si>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</si>
  <si>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</si>
  <si>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</si>
  <si>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</si>
  <si>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</si>
  <si>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</si>
  <si>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</si>
  <si>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</si>
  <si>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</si>
  <si>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</si>
  <si>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</si>
  <si>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</si>
  <si>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</si>
  <si>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</si>
  <si>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</si>
  <si>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</si>
  <si>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</si>
  <si>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</si>
  <si>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</si>
  <si>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</si>
  <si>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</si>
  <si>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</si>
  <si>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</si>
  <si>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</si>
  <si>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</si>
  <si>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</si>
  <si>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</si>
  <si>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</si>
  <si>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</si>
  <si>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</si>
  <si>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</si>
  <si>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</si>
  <si>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</si>
  <si>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</si>
  <si>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</si>
  <si>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</si>
  <si>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</si>
  <si>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</si>
  <si>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</si>
  <si>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</si>
  <si>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</si>
  <si>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</si>
  <si>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</si>
  <si>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</si>
  <si>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</si>
  <si>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</si>
  <si>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</si>
  <si>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</si>
  <si>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</si>
  <si>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Švietimo paslaugų užtikrinimas ir gerinimas</t>
  </si>
  <si>
    <t>O1</t>
  </si>
  <si>
    <t>O9</t>
  </si>
  <si>
    <t>O2</t>
  </si>
  <si>
    <t>2022 m. gruodžio 31 d.</t>
  </si>
  <si>
    <t>metinė</t>
  </si>
  <si>
    <t>2023 m. sausio 17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</si>
</sst>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colorId="9" workbookViewId="0">
      <selection activeCell="R368" sqref="R368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23" t="s">
        <v>235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24" t="s">
        <v>236</v>
      </c>
      <c r="H10" s="211"/>
      <c r="I10" s="211"/>
      <c r="J10" s="211"/>
      <c r="K10" s="211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2" t="s">
        <v>10</v>
      </c>
      <c r="H11" s="212"/>
      <c r="I11" s="212"/>
      <c r="J11" s="212"/>
      <c r="K11" s="21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0" t="s">
        <v>11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24" t="s">
        <v>237</v>
      </c>
      <c r="H15" s="211"/>
      <c r="I15" s="211"/>
      <c r="J15" s="211"/>
      <c r="K15" s="211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7" t="s">
        <v>12</v>
      </c>
      <c r="H16" s="217"/>
      <c r="I16" s="217"/>
      <c r="J16" s="217"/>
      <c r="K16" s="217"/>
      <c r="L16" s="14"/>
    </row>
    <row r="17" spans="1:17" ht="13.5" customHeight="1" x14ac:dyDescent="0.2">
      <c r="A17" s="14"/>
      <c r="B17" s="18"/>
      <c r="C17" s="18"/>
      <c r="D17" s="18"/>
      <c r="E17" s="218" t="s">
        <v>231</v>
      </c>
      <c r="F17" s="219"/>
      <c r="G17" s="220"/>
      <c r="H17" s="220"/>
      <c r="I17" s="220"/>
      <c r="J17" s="220"/>
      <c r="K17" s="220"/>
      <c r="L17" s="18"/>
    </row>
    <row r="18" spans="1:17" ht="12" customHeight="1" x14ac:dyDescent="0.2">
      <c r="A18" s="221" t="s">
        <v>13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14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15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16</v>
      </c>
      <c r="L21" s="25"/>
      <c r="M21" s="19"/>
    </row>
    <row r="22" spans="1:17" ht="12.75" customHeight="1" x14ac:dyDescent="0.2">
      <c r="A22" s="14"/>
      <c r="B22" s="14"/>
      <c r="C22" s="214"/>
      <c r="D22" s="215"/>
      <c r="E22" s="215"/>
      <c r="F22" s="216"/>
      <c r="G22" s="215"/>
      <c r="H22" s="215"/>
      <c r="I22" s="215"/>
      <c r="J22" s="14"/>
      <c r="K22" s="27" t="s">
        <v>17</v>
      </c>
      <c r="L22" s="29" t="s">
        <v>18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19</v>
      </c>
      <c r="K23" s="32"/>
      <c r="L23" s="180" t="s">
        <v>232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20</v>
      </c>
      <c r="H24" s="34"/>
      <c r="I24" s="35"/>
      <c r="J24" s="36"/>
      <c r="K24" s="25"/>
      <c r="L24" s="25" t="s">
        <v>21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22</v>
      </c>
      <c r="H25" s="205"/>
      <c r="I25" s="182" t="s">
        <v>233</v>
      </c>
      <c r="J25" s="181" t="s">
        <v>234</v>
      </c>
      <c r="K25" s="180" t="s">
        <v>234</v>
      </c>
      <c r="L25" s="180" t="s">
        <v>232</v>
      </c>
      <c r="M25" s="19"/>
    </row>
    <row r="26" spans="1:17" ht="33" customHeight="1" x14ac:dyDescent="0.2">
      <c r="A26" s="222" t="s">
        <v>23</v>
      </c>
      <c r="B26" s="222"/>
      <c r="C26" s="222"/>
      <c r="D26" s="222"/>
      <c r="E26" s="213"/>
      <c r="F26" s="213"/>
      <c r="G26" s="213"/>
      <c r="H26" s="213"/>
      <c r="I26" s="213"/>
      <c r="J26" s="213"/>
      <c r="K26" s="213"/>
      <c r="L26" s="37" t="s">
        <v>24</v>
      </c>
      <c r="M26" s="38"/>
    </row>
    <row r="27" spans="1:17" ht="24" customHeight="1" x14ac:dyDescent="0.2">
      <c r="A27" s="190" t="s">
        <v>25</v>
      </c>
      <c r="B27" s="191"/>
      <c r="C27" s="191"/>
      <c r="D27" s="191"/>
      <c r="E27" s="191"/>
      <c r="F27" s="191"/>
      <c r="G27" s="194" t="s">
        <v>26</v>
      </c>
      <c r="H27" s="196" t="s">
        <v>27</v>
      </c>
      <c r="I27" s="198" t="s">
        <v>28</v>
      </c>
      <c r="J27" s="199"/>
      <c r="K27" s="200" t="s">
        <v>29</v>
      </c>
      <c r="L27" s="202" t="s">
        <v>30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31</v>
      </c>
      <c r="J28" s="40" t="s">
        <v>32</v>
      </c>
      <c r="K28" s="201"/>
      <c r="L28" s="203"/>
    </row>
    <row r="29" spans="1:17" ht="11.25" customHeight="1" x14ac:dyDescent="0.2">
      <c r="A29" s="184" t="s">
        <v>33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34</v>
      </c>
      <c r="J29" s="44" t="s">
        <v>35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36</v>
      </c>
      <c r="H30" s="41">
        <v>1</v>
      </c>
      <c r="I30" s="52">
        <f>SUM(I31+I42+I61+I82+I89+I109+I135+I154+I164)</f>
        <v>2200</v>
      </c>
      <c r="J30" s="52">
        <f>SUM(J31+J42+J61+J82+J89+J109+J135+J154+J164)</f>
        <v>2200</v>
      </c>
      <c r="K30" s="52">
        <f>SUM(K31+K42+K61+K82+K89+K109+K135+K154+K164)</f>
        <v>2200</v>
      </c>
      <c r="L30" s="52">
        <f>SUM(L31+L42+L61+L82+L89+L109+L135+L154+L164)</f>
        <v>2200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37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38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38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39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39</v>
      </c>
      <c r="H35" s="41">
        <v>6</v>
      </c>
      <c r="I35" s="69"/>
      <c r="J35" s="70"/>
      <c r="K35" s="70"/>
      <c r="L35" s="70"/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40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40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41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41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41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41</v>
      </c>
      <c r="H41" s="41">
        <v>12</v>
      </c>
      <c r="I41" s="71"/>
      <c r="J41" s="70"/>
      <c r="K41" s="70"/>
      <c r="L41" s="70"/>
      <c r="Q41" s="64"/>
      <c r="R41" s="64"/>
    </row>
    <row r="42" spans="1:19" ht="16.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42</v>
      </c>
      <c r="H42" s="41">
        <v>13</v>
      </c>
      <c r="I42" s="74">
        <f t="shared" ref="I42:L44" si="1">I43</f>
        <v>2200</v>
      </c>
      <c r="J42" s="75">
        <f t="shared" si="1"/>
        <v>2200</v>
      </c>
      <c r="K42" s="74">
        <f t="shared" si="1"/>
        <v>2200</v>
      </c>
      <c r="L42" s="74">
        <f t="shared" si="1"/>
        <v>2200</v>
      </c>
    </row>
    <row r="43" spans="1:19" ht="16.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42</v>
      </c>
      <c r="H43" s="41">
        <v>14</v>
      </c>
      <c r="I43" s="52">
        <f t="shared" si="1"/>
        <v>2200</v>
      </c>
      <c r="J43" s="67">
        <f t="shared" si="1"/>
        <v>2200</v>
      </c>
      <c r="K43" s="52">
        <f t="shared" si="1"/>
        <v>2200</v>
      </c>
      <c r="L43" s="67">
        <f t="shared" si="1"/>
        <v>2200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42</v>
      </c>
      <c r="H44" s="41">
        <v>15</v>
      </c>
      <c r="I44" s="52">
        <f t="shared" si="1"/>
        <v>2200</v>
      </c>
      <c r="J44" s="67">
        <f t="shared" si="1"/>
        <v>2200</v>
      </c>
      <c r="K44" s="76">
        <f t="shared" si="1"/>
        <v>2200</v>
      </c>
      <c r="L44" s="76">
        <f t="shared" si="1"/>
        <v>2200</v>
      </c>
      <c r="Q44" s="64"/>
      <c r="R44" s="64"/>
    </row>
    <row r="45" spans="1:19" ht="15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42</v>
      </c>
      <c r="H45" s="41">
        <v>16</v>
      </c>
      <c r="I45" s="82">
        <f>SUM(I46:I60)</f>
        <v>2200</v>
      </c>
      <c r="J45" s="82">
        <f>SUM(J46:J60)</f>
        <v>2200</v>
      </c>
      <c r="K45" s="82">
        <f>SUM(K46:K60)</f>
        <v>2200</v>
      </c>
      <c r="L45" s="82">
        <f>SUM(L46:L60)</f>
        <v>2200</v>
      </c>
      <c r="Q45" s="64"/>
      <c r="R45" s="64"/>
    </row>
    <row r="46" spans="1:19" ht="13.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43</v>
      </c>
      <c r="H46" s="41">
        <v>17</v>
      </c>
      <c r="I46" s="70">
        <v>700</v>
      </c>
      <c r="J46" s="70">
        <v>700</v>
      </c>
      <c r="K46" s="70">
        <v>700</v>
      </c>
      <c r="L46" s="70">
        <v>700</v>
      </c>
      <c r="Q46" s="64"/>
      <c r="R46" s="64"/>
    </row>
    <row r="47" spans="1:19" ht="1.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44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45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46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47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48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49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50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51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52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53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54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55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56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57</v>
      </c>
      <c r="H60" s="41">
        <v>31</v>
      </c>
      <c r="I60" s="71">
        <v>1500</v>
      </c>
      <c r="J60" s="70">
        <v>1500</v>
      </c>
      <c r="K60" s="70">
        <v>1500</v>
      </c>
      <c r="L60" s="70">
        <v>1500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58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59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60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60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61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62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63</v>
      </c>
      <c r="H67" s="41">
        <v>38</v>
      </c>
      <c r="I67" s="71"/>
      <c r="J67" s="71"/>
      <c r="K67" s="71"/>
      <c r="L67" s="71"/>
      <c r="Q67" s="64"/>
      <c r="R67" s="64"/>
    </row>
    <row r="68" spans="1:18" ht="5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64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64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61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62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63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65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66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67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68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69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70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70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70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70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71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72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72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72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73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74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75</v>
      </c>
      <c r="H88" s="41">
        <v>59</v>
      </c>
      <c r="I88" s="71"/>
      <c r="J88" s="71"/>
      <c r="K88" s="71"/>
      <c r="L88" s="71"/>
    </row>
    <row r="89" spans="1:12" ht="3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76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77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77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77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78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79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80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80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80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81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82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83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84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21.75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84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84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85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86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86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86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87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88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89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89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89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90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91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92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92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6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92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92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93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93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93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93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94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94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94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94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95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95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95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96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97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12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97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97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97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98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99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99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99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100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101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102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103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103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104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105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106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106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106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107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107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107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108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109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110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110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111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111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112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113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114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115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115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115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116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117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118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118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118</v>
      </c>
      <c r="H168" s="131">
        <v>139</v>
      </c>
      <c r="I168" s="135"/>
      <c r="J168" s="135"/>
      <c r="K168" s="135"/>
      <c r="L168" s="135"/>
    </row>
    <row r="169" spans="1:12" ht="1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119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120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120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121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122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123</v>
      </c>
      <c r="H174" s="131">
        <v>145</v>
      </c>
      <c r="I174" s="70"/>
      <c r="J174" s="70"/>
      <c r="K174" s="70"/>
      <c r="L174" s="70"/>
    </row>
    <row r="175" spans="1:12" ht="33.75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124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125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126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127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128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129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12.7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130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131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132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132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132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133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133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134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135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136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137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137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138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139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140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141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142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142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143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144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145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146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146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146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147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147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147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148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149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150</v>
      </c>
      <c r="H210" s="131">
        <v>181</v>
      </c>
      <c r="I210" s="71"/>
      <c r="J210" s="71"/>
      <c r="K210" s="71"/>
      <c r="L210" s="71"/>
    </row>
    <row r="211" spans="1:16" ht="14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151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152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153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153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153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154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154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155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156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157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158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159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154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160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160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161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2.5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161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162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162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162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163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164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165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166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167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168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169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169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170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171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172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173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174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175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176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176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177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178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179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179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180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181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182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182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183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184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185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185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185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186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186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3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186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187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187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188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189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190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191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169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169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192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171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172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173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174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193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194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194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18.7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195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196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197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197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198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199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200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200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201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202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203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203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203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186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186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186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187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187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188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189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204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205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191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169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169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192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171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172</v>
      </c>
      <c r="H306" s="131">
        <v>277</v>
      </c>
      <c r="I306" s="71"/>
      <c r="J306" s="71"/>
      <c r="K306" s="71"/>
      <c r="L306" s="71"/>
    </row>
    <row r="307" spans="1:12" ht="6.7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173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174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193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206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206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207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208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209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209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210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211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212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212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213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214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215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215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216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186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186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186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217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217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0.75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218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219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220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168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168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169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192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171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172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173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174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193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206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206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207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208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209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209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210</v>
      </c>
      <c r="H348" s="131">
        <v>319</v>
      </c>
      <c r="I348" s="147"/>
      <c r="J348" s="147"/>
      <c r="K348" s="147"/>
      <c r="L348" s="146"/>
    </row>
    <row r="349" spans="1:12" ht="18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211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212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212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213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221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215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215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215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186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186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186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217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217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218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219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222</v>
      </c>
      <c r="H364" s="131">
        <v>335</v>
      </c>
      <c r="I364" s="121">
        <f>SUM(I30+I180)</f>
        <v>2200</v>
      </c>
      <c r="J364" s="121">
        <f>SUM(J30+J180)</f>
        <v>2200</v>
      </c>
      <c r="K364" s="121">
        <f>SUM(K30+K180)</f>
        <v>2200</v>
      </c>
      <c r="L364" s="121">
        <f>SUM(L30+L180)</f>
        <v>2200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223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224</v>
      </c>
      <c r="L366" s="204"/>
    </row>
    <row r="367" spans="1:12" ht="18.75" customHeight="1" x14ac:dyDescent="0.2">
      <c r="A367" s="175"/>
      <c r="B367" s="175"/>
      <c r="C367" s="175"/>
      <c r="D367" s="176" t="s">
        <v>225</v>
      </c>
      <c r="E367" s="18"/>
      <c r="F367" s="28"/>
      <c r="G367" s="18"/>
      <c r="H367" s="18"/>
      <c r="I367" s="177" t="s">
        <v>226</v>
      </c>
      <c r="J367" s="14"/>
      <c r="K367" s="187" t="s">
        <v>227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228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229</v>
      </c>
      <c r="L369" s="204"/>
    </row>
    <row r="370" spans="1:12" ht="26.25" customHeight="1" x14ac:dyDescent="0.2">
      <c r="A370" s="14"/>
      <c r="B370" s="14"/>
      <c r="C370" s="14"/>
      <c r="D370" s="188" t="s">
        <v>230</v>
      </c>
      <c r="E370" s="189"/>
      <c r="F370" s="189"/>
      <c r="G370" s="189"/>
      <c r="H370" s="28"/>
      <c r="I370" s="179" t="s">
        <v>226</v>
      </c>
      <c r="J370" s="14"/>
      <c r="K370" s="187" t="s">
        <v>227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2023-01-18T19:30:11Z</dcterms:created>
  <dcterms:modified xsi:type="dcterms:W3CDTF">2023-01-18T19:30:11Z</dcterms:modified>
</cp:coreProperties>
</file>