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2022-III ketv\"/>
    </mc:Choice>
  </mc:AlternateContent>
  <xr:revisionPtr revIDLastSave="0" documentId="8_{069CB5F8-A6DA-4E24-A264-1427A4E1405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J135" i="1" s="1"/>
  <c r="I141" i="1"/>
  <c r="L138" i="1"/>
  <c r="K138" i="1"/>
  <c r="J138" i="1"/>
  <c r="I138" i="1"/>
  <c r="L137" i="1"/>
  <c r="K137" i="1"/>
  <c r="J137" i="1"/>
  <c r="I137" i="1"/>
  <c r="I136" i="1" s="1"/>
  <c r="L136" i="1"/>
  <c r="K136" i="1"/>
  <c r="K135" i="1" s="1"/>
  <c r="J136" i="1"/>
  <c r="L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K43" i="1" s="1"/>
  <c r="K42" i="1" s="1"/>
  <c r="J44" i="1"/>
  <c r="I44" i="1"/>
  <c r="I43" i="1" s="1"/>
  <c r="I42" i="1" s="1"/>
  <c r="L43" i="1"/>
  <c r="J43" i="1"/>
  <c r="L42" i="1"/>
  <c r="J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I33" i="1" s="1"/>
  <c r="I32" i="1" s="1"/>
  <c r="I31" i="1" s="1"/>
  <c r="L33" i="1"/>
  <c r="J33" i="1"/>
  <c r="J32" i="1" s="1"/>
  <c r="J31" i="1" s="1"/>
  <c r="L32" i="1"/>
  <c r="L31" i="1" s="1"/>
  <c r="K33" i="1" l="1"/>
  <c r="K32" i="1" s="1"/>
  <c r="K31" i="1" s="1"/>
  <c r="L30" i="1"/>
  <c r="L364" i="1" s="1"/>
  <c r="I135" i="1"/>
  <c r="J30" i="1"/>
  <c r="J364" i="1" s="1"/>
  <c r="K30" i="1"/>
  <c r="K364" i="1" s="1"/>
  <c r="I30" i="1"/>
  <c r="I364" i="1" s="1"/>
</calcChain>
</file>

<file path=xl/sharedStrings.xml><?xml version="1.0" encoding="utf-8"?>
<sst xmlns="http://schemas.openxmlformats.org/spreadsheetml/2006/main" count="390" uniqueCount="240">
  <si>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</si>
  <si>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</si>
  <si>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</si>
  <si>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</si>
  <si>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</si>
  <si>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</si>
  <si>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</si>
  <si>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</si>
  <si>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</si>
  <si>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</si>
  <si>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</si>
  <si>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</si>
  <si>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</si>
  <si>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</si>
  <si>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</si>
  <si>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</si>
  <si>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</si>
  <si>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</si>
  <si>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</si>
  <si>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</si>
  <si>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</si>
  <si>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</si>
  <si>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</si>
  <si>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</si>
  <si>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</si>
  <si>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</si>
  <si>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</si>
  <si>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</si>
  <si>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</si>
  <si>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</si>
  <si>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</si>
  <si>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</si>
  <si>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</si>
  <si>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</si>
  <si>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</si>
  <si>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</si>
  <si>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</si>
  <si>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</si>
  <si>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</si>
  <si>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</si>
  <si>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</si>
  <si>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</si>
  <si>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</si>
  <si>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</si>
  <si>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</si>
  <si>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</si>
  <si>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</si>
  <si>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</si>
  <si>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</si>
  <si>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</si>
  <si>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</si>
  <si>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</si>
  <si>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</si>
  <si>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</si>
  <si>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</si>
  <si>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</si>
  <si>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</si>
  <si>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</si>
  <si>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</si>
  <si>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</si>
  <si>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</si>
  <si>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</si>
  <si>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</si>
  <si>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</si>
  <si>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</si>
  <si>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</si>
  <si>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</si>
  <si>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</si>
  <si>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</si>
  <si>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</si>
  <si>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</si>
  <si>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</si>
  <si>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</si>
  <si>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</si>
  <si>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</si>
  <si>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</si>
  <si>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</si>
  <si>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</si>
  <si>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</si>
  <si>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</si>
  <si>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</si>
  <si>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</si>
  <si>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</si>
  <si>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</si>
  <si>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</si>
  <si>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</si>
  <si>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</si>
  <si>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</si>
  <si>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</si>
  <si>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</si>
  <si>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</si>
  <si>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</si>
  <si>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</si>
  <si>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</si>
  <si>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</si>
  <si>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</si>
  <si>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</si>
  <si>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</si>
  <si>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</si>
  <si>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</si>
  <si>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</si>
  <si>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</si>
  <si>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</si>
  <si>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</si>
  <si>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</si>
  <si>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</si>
  <si>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</si>
  <si>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</si>
  <si>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</si>
  <si>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</si>
  <si>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</si>
  <si>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</si>
  <si>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</si>
  <si>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</si>
  <si>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</si>
  <si>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</si>
  <si>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</si>
  <si>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</si>
  <si>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</si>
  <si>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</si>
  <si>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</si>
  <si>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</si>
  <si>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</si>
  <si>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</si>
  <si>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</si>
  <si>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</si>
  <si>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</si>
  <si>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</si>
  <si>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</si>
  <si>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</si>
  <si>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</si>
  <si>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</si>
  <si>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</si>
  <si>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</si>
  <si>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</si>
  <si>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</si>
  <si>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</si>
  <si>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</si>
  <si>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</si>
  <si>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</si>
  <si>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</si>
  <si>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</si>
  <si>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</si>
  <si>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</si>
  <si>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</si>
  <si>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</si>
  <si>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</si>
  <si>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</si>
  <si>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</si>
  <si>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</si>
  <si>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</si>
  <si>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</si>
  <si>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</si>
  <si>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</si>
  <si>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</si>
  <si>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</si>
  <si>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</si>
  <si>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</si>
  <si>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</si>
  <si>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</si>
  <si>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</si>
  <si>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</si>
  <si>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</si>
  <si>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</si>
  <si>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</si>
  <si>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</si>
  <si>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</si>
  <si>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</si>
  <si>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</si>
  <si>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</si>
  <si>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</si>
  <si>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</si>
  <si>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</si>
  <si>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</si>
  <si>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</si>
  <si>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</si>
  <si>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</si>
  <si>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</si>
  <si>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</si>
  <si>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</si>
  <si>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</si>
  <si>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</si>
  <si>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</si>
  <si>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</si>
  <si>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</si>
  <si>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</si>
  <si>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</si>
  <si>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</si>
  <si>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</si>
  <si>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</si>
  <si>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</si>
  <si>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</si>
  <si>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</si>
  <si>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</si>
  <si>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</si>
  <si>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</si>
  <si>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</si>
  <si>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</si>
  <si>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</si>
  <si>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</si>
  <si>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</si>
  <si>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</si>
  <si>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</si>
  <si>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</si>
  <si>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</si>
  <si>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</si>
  <si>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</si>
  <si>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</si>
  <si>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</si>
  <si>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</si>
  <si>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</si>
  <si>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</si>
  <si>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</si>
  <si>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</si>
  <si>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</si>
  <si>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</si>
  <si>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</si>
  <si>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</si>
  <si>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</si>
  <si>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</si>
  <si>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</si>
  <si>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</si>
  <si>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</si>
  <si>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</si>
  <si>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</si>
  <si>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</si>
  <si>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</si>
  <si>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</si>
  <si>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</si>
  <si>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</si>
  <si>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</si>
  <si>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Socialinės paramos įgyvendinimas ir sveikatos apsaugos paslaugų gerinimas</t>
  </si>
  <si>
    <t>O3</t>
  </si>
  <si>
    <t>1O</t>
  </si>
  <si>
    <t>O4</t>
  </si>
  <si>
    <t>O1</t>
  </si>
  <si>
    <t>4O</t>
  </si>
  <si>
    <t>2022 m. gruodžio 31 d.</t>
  </si>
  <si>
    <t>metinė</t>
  </si>
  <si>
    <t>2023 m. sausio 17d.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</si>
</sst>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topLeftCell="A28" colorId="9" workbookViewId="0">
      <selection activeCell="R365" sqref="R365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200" t="s">
        <v>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8"/>
    </row>
    <row r="7" spans="1:16" ht="18.75" customHeight="1" x14ac:dyDescent="0.2">
      <c r="A7" s="195" t="s">
        <v>7</v>
      </c>
      <c r="B7" s="196"/>
      <c r="C7" s="196"/>
      <c r="D7" s="196"/>
      <c r="E7" s="196"/>
      <c r="F7" s="197"/>
      <c r="G7" s="196"/>
      <c r="H7" s="196"/>
      <c r="I7" s="196"/>
      <c r="J7" s="196"/>
      <c r="K7" s="196"/>
      <c r="L7" s="196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8" t="s">
        <v>8</v>
      </c>
      <c r="H8" s="198"/>
      <c r="I8" s="198"/>
      <c r="J8" s="198"/>
      <c r="K8" s="198"/>
      <c r="L8" s="12"/>
      <c r="M8" s="8"/>
    </row>
    <row r="9" spans="1:16" ht="16.5" customHeight="1" x14ac:dyDescent="0.2">
      <c r="A9" s="223" t="s">
        <v>237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24" t="s">
        <v>238</v>
      </c>
      <c r="H10" s="188"/>
      <c r="I10" s="188"/>
      <c r="J10" s="188"/>
      <c r="K10" s="188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9" t="s">
        <v>10</v>
      </c>
      <c r="H11" s="199"/>
      <c r="I11" s="199"/>
      <c r="J11" s="199"/>
      <c r="K11" s="199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7" t="s">
        <v>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239</v>
      </c>
      <c r="H15" s="188"/>
      <c r="I15" s="188"/>
      <c r="J15" s="188"/>
      <c r="K15" s="188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9" t="s">
        <v>12</v>
      </c>
      <c r="H16" s="189"/>
      <c r="I16" s="189"/>
      <c r="J16" s="189"/>
      <c r="K16" s="189"/>
      <c r="L16" s="14"/>
    </row>
    <row r="17" spans="1:17" ht="13.5" customHeight="1" x14ac:dyDescent="0.2">
      <c r="A17" s="14"/>
      <c r="B17" s="18"/>
      <c r="C17" s="18"/>
      <c r="D17" s="18"/>
      <c r="E17" s="190" t="s">
        <v>231</v>
      </c>
      <c r="F17" s="191"/>
      <c r="G17" s="192"/>
      <c r="H17" s="192"/>
      <c r="I17" s="192"/>
      <c r="J17" s="192"/>
      <c r="K17" s="192"/>
      <c r="L17" s="18"/>
    </row>
    <row r="18" spans="1:17" ht="12" customHeight="1" x14ac:dyDescent="0.2">
      <c r="A18" s="193" t="s">
        <v>13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14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15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16</v>
      </c>
      <c r="L21" s="25"/>
      <c r="M21" s="19"/>
    </row>
    <row r="22" spans="1:17" ht="12.75" customHeight="1" x14ac:dyDescent="0.2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17</v>
      </c>
      <c r="L22" s="29" t="s">
        <v>18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19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20</v>
      </c>
      <c r="H24" s="34"/>
      <c r="I24" s="35"/>
      <c r="J24" s="36"/>
      <c r="K24" s="25"/>
      <c r="L24" s="25" t="s">
        <v>21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2" t="s">
        <v>22</v>
      </c>
      <c r="H25" s="222"/>
      <c r="I25" s="182" t="s">
        <v>233</v>
      </c>
      <c r="J25" s="181" t="s">
        <v>234</v>
      </c>
      <c r="K25" s="180" t="s">
        <v>235</v>
      </c>
      <c r="L25" s="180" t="s">
        <v>236</v>
      </c>
      <c r="M25" s="19"/>
    </row>
    <row r="26" spans="1:17" ht="33" customHeight="1" x14ac:dyDescent="0.2">
      <c r="A26" s="194" t="s">
        <v>23</v>
      </c>
      <c r="B26" s="194"/>
      <c r="C26" s="194"/>
      <c r="D26" s="194"/>
      <c r="E26" s="183"/>
      <c r="F26" s="183"/>
      <c r="G26" s="183"/>
      <c r="H26" s="183"/>
      <c r="I26" s="183"/>
      <c r="J26" s="183"/>
      <c r="K26" s="183"/>
      <c r="L26" s="37" t="s">
        <v>24</v>
      </c>
      <c r="M26" s="38"/>
    </row>
    <row r="27" spans="1:17" ht="24" customHeight="1" x14ac:dyDescent="0.2">
      <c r="A27" s="207" t="s">
        <v>25</v>
      </c>
      <c r="B27" s="208"/>
      <c r="C27" s="208"/>
      <c r="D27" s="208"/>
      <c r="E27" s="208"/>
      <c r="F27" s="208"/>
      <c r="G27" s="211" t="s">
        <v>26</v>
      </c>
      <c r="H27" s="213" t="s">
        <v>27</v>
      </c>
      <c r="I27" s="215" t="s">
        <v>28</v>
      </c>
      <c r="J27" s="216"/>
      <c r="K27" s="217" t="s">
        <v>29</v>
      </c>
      <c r="L27" s="219" t="s">
        <v>30</v>
      </c>
      <c r="M27" s="38"/>
    </row>
    <row r="28" spans="1:17" ht="46.5" customHeight="1" x14ac:dyDescent="0.2">
      <c r="A28" s="209"/>
      <c r="B28" s="210"/>
      <c r="C28" s="210"/>
      <c r="D28" s="210"/>
      <c r="E28" s="210"/>
      <c r="F28" s="210"/>
      <c r="G28" s="212"/>
      <c r="H28" s="214"/>
      <c r="I28" s="39" t="s">
        <v>31</v>
      </c>
      <c r="J28" s="40" t="s">
        <v>32</v>
      </c>
      <c r="K28" s="218"/>
      <c r="L28" s="220"/>
    </row>
    <row r="29" spans="1:17" ht="11.25" customHeight="1" x14ac:dyDescent="0.2">
      <c r="A29" s="201" t="s">
        <v>33</v>
      </c>
      <c r="B29" s="202"/>
      <c r="C29" s="202"/>
      <c r="D29" s="202"/>
      <c r="E29" s="202"/>
      <c r="F29" s="203"/>
      <c r="G29" s="41">
        <v>2</v>
      </c>
      <c r="H29" s="42">
        <v>3</v>
      </c>
      <c r="I29" s="43" t="s">
        <v>34</v>
      </c>
      <c r="J29" s="44" t="s">
        <v>35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36</v>
      </c>
      <c r="H30" s="41">
        <v>1</v>
      </c>
      <c r="I30" s="52">
        <f>SUM(I31+I42+I61+I82+I89+I109+I135+I154+I164)</f>
        <v>30100</v>
      </c>
      <c r="J30" s="52">
        <f>SUM(J31+J42+J61+J82+J89+J109+J135+J154+J164)</f>
        <v>30100</v>
      </c>
      <c r="K30" s="52">
        <f>SUM(K31+K42+K61+K82+K89+K109+K135+K154+K164)</f>
        <v>27843.3</v>
      </c>
      <c r="L30" s="52">
        <f>SUM(L31+L42+L61+L82+L89+L109+L135+L154+L164)</f>
        <v>27843.3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37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38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38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39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39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40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40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41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0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41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41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41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42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18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42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42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18" hidden="1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43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44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45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46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47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48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50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51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52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53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54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55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56</v>
      </c>
      <c r="H59" s="41">
        <v>30</v>
      </c>
      <c r="I59" s="71"/>
      <c r="J59" s="70"/>
      <c r="K59" s="70"/>
      <c r="L59" s="70"/>
      <c r="Q59" s="64"/>
      <c r="R59" s="64"/>
    </row>
    <row r="60" spans="1:19" ht="1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57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58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5.2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59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60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60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61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62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63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64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61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62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63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65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3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66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67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68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69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70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70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70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70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71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3.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72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72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72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73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74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75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76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77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77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77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78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79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80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80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80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81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82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83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84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0.75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84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84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85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86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86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86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87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88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3.7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89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89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89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90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91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92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92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92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92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93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93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93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93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94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94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94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94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95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95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95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96</v>
      </c>
      <c r="H130" s="41">
        <v>101</v>
      </c>
      <c r="I130" s="71"/>
      <c r="J130" s="71"/>
      <c r="K130" s="71"/>
      <c r="L130" s="71"/>
    </row>
    <row r="131" spans="1:12" ht="6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97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97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97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97</v>
      </c>
      <c r="H134" s="131">
        <v>105</v>
      </c>
      <c r="I134" s="133"/>
      <c r="J134" s="134"/>
      <c r="K134" s="133"/>
      <c r="L134" s="133"/>
    </row>
    <row r="135" spans="1:12" ht="14.2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98</v>
      </c>
      <c r="H135" s="131">
        <v>106</v>
      </c>
      <c r="I135" s="67">
        <f>SUM(I136+I141+I149)</f>
        <v>30100</v>
      </c>
      <c r="J135" s="101">
        <f>SUM(J136+J141+J149)</f>
        <v>30100</v>
      </c>
      <c r="K135" s="67">
        <f>SUM(K136+K141+K149)</f>
        <v>27843.3</v>
      </c>
      <c r="L135" s="52">
        <f>SUM(L136+L141+L149)</f>
        <v>27843.3</v>
      </c>
    </row>
    <row r="136" spans="1:12" ht="11.25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99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0.75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99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99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100</v>
      </c>
      <c r="H139" s="131">
        <v>110</v>
      </c>
      <c r="I139" s="135"/>
      <c r="J139" s="135"/>
      <c r="K139" s="135"/>
      <c r="L139" s="135"/>
    </row>
    <row r="140" spans="1:12" ht="14.25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101</v>
      </c>
      <c r="H140" s="131">
        <v>111</v>
      </c>
      <c r="I140" s="70"/>
      <c r="J140" s="70"/>
      <c r="K140" s="70"/>
      <c r="L140" s="70"/>
    </row>
    <row r="141" spans="1:12" ht="23.25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102</v>
      </c>
      <c r="H141" s="131">
        <v>112</v>
      </c>
      <c r="I141" s="105">
        <f>I142+I146</f>
        <v>30100</v>
      </c>
      <c r="J141" s="105">
        <f>J142+J146</f>
        <v>30100</v>
      </c>
      <c r="K141" s="105">
        <f>K142+K146</f>
        <v>27843.3</v>
      </c>
      <c r="L141" s="105">
        <f>L142+L146</f>
        <v>27843.3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103</v>
      </c>
      <c r="H142" s="131">
        <v>113</v>
      </c>
      <c r="I142" s="67">
        <f>I143</f>
        <v>30100</v>
      </c>
      <c r="J142" s="101">
        <f>J143</f>
        <v>30100</v>
      </c>
      <c r="K142" s="67">
        <f>K143</f>
        <v>27843.3</v>
      </c>
      <c r="L142" s="52">
        <f>L143</f>
        <v>27843.3</v>
      </c>
    </row>
    <row r="143" spans="1:12" ht="26.25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103</v>
      </c>
      <c r="H143" s="131">
        <v>114</v>
      </c>
      <c r="I143" s="67">
        <f>SUM(I144:I145)</f>
        <v>30100</v>
      </c>
      <c r="J143" s="101">
        <f>SUM(J144:J145)</f>
        <v>30100</v>
      </c>
      <c r="K143" s="67">
        <f>SUM(K144:K145)</f>
        <v>27843.3</v>
      </c>
      <c r="L143" s="52">
        <f>SUM(L144:L145)</f>
        <v>27843.3</v>
      </c>
    </row>
    <row r="144" spans="1:12" ht="12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104</v>
      </c>
      <c r="H144" s="131">
        <v>115</v>
      </c>
      <c r="I144" s="70"/>
      <c r="J144" s="70"/>
      <c r="K144" s="70"/>
      <c r="L144" s="70"/>
    </row>
    <row r="145" spans="1:12" ht="15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105</v>
      </c>
      <c r="H145" s="131">
        <v>116</v>
      </c>
      <c r="I145" s="70">
        <v>30100</v>
      </c>
      <c r="J145" s="70">
        <v>30100</v>
      </c>
      <c r="K145" s="70">
        <v>27843.3</v>
      </c>
      <c r="L145" s="70">
        <v>27843.3</v>
      </c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106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106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106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107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107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107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108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109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110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110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111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111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112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113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114</v>
      </c>
      <c r="H160" s="131">
        <v>131</v>
      </c>
      <c r="I160" s="143"/>
      <c r="J160" s="144"/>
      <c r="K160" s="143"/>
      <c r="L160" s="93"/>
    </row>
    <row r="161" spans="1:12" ht="9.7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115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115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115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116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117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118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118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118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119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120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120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121</v>
      </c>
      <c r="H172" s="131">
        <v>143</v>
      </c>
      <c r="I172" s="143"/>
      <c r="J172" s="69"/>
      <c r="K172" s="69"/>
      <c r="L172" s="69"/>
    </row>
    <row r="173" spans="1:12" ht="12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122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123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124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125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126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127</v>
      </c>
      <c r="H178" s="131">
        <v>149</v>
      </c>
      <c r="I178" s="69"/>
      <c r="J178" s="71"/>
      <c r="K178" s="71"/>
      <c r="L178" s="71"/>
    </row>
    <row r="179" spans="1:12" ht="4.5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128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129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130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131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132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132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132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133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133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134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135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136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137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137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138</v>
      </c>
      <c r="H193" s="131">
        <v>164</v>
      </c>
      <c r="I193" s="71"/>
      <c r="J193" s="71"/>
      <c r="K193" s="71"/>
      <c r="L193" s="147"/>
    </row>
    <row r="194" spans="1:12" ht="13.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139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140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141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142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142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143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144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145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146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146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146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147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147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147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148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149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150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151</v>
      </c>
      <c r="H211" s="131">
        <v>182</v>
      </c>
      <c r="I211" s="71"/>
      <c r="J211" s="71"/>
      <c r="K211" s="71"/>
      <c r="L211" s="147"/>
    </row>
    <row r="212" spans="1:16" ht="9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152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153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153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153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154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154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155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156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157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158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159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154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160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160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161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161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162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162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10.5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162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163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164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165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166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167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168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169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169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170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171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172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173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174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175</v>
      </c>
      <c r="H244" s="131">
        <v>215</v>
      </c>
      <c r="I244" s="71"/>
      <c r="J244" s="71"/>
      <c r="K244" s="71"/>
      <c r="L244" s="71"/>
    </row>
    <row r="245" spans="1:12" ht="9.75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176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176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177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178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179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179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180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181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182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182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183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184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185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185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185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186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186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186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187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187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188</v>
      </c>
      <c r="H265" s="131">
        <v>236</v>
      </c>
      <c r="I265" s="70"/>
      <c r="J265" s="71"/>
      <c r="K265" s="71"/>
      <c r="L265" s="71"/>
    </row>
    <row r="266" spans="1:12" ht="9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189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190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191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169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169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192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171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172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173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174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193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194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194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195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196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197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197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198</v>
      </c>
      <c r="H283" s="131">
        <v>254</v>
      </c>
      <c r="I283" s="71"/>
      <c r="J283" s="71"/>
      <c r="K283" s="71"/>
      <c r="L283" s="71"/>
    </row>
    <row r="284" spans="1:12" ht="11.2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199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200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200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201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202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203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203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203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186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186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186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187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187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188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189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204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205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191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9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169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169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192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171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172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173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174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193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206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206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207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208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209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209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210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211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212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212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213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214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215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215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216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186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9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186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186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217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217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218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219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220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168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168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169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192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171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172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173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174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193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206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206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207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208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209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0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209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210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211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212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212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213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221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215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215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215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186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186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186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217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217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218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219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222</v>
      </c>
      <c r="H364" s="131">
        <v>335</v>
      </c>
      <c r="I364" s="121">
        <f>SUM(I30+I180)</f>
        <v>30100</v>
      </c>
      <c r="J364" s="121">
        <f>SUM(J30+J180)</f>
        <v>30100</v>
      </c>
      <c r="K364" s="121">
        <f>SUM(K30+K180)</f>
        <v>27843.3</v>
      </c>
      <c r="L364" s="121">
        <f>SUM(L30+L180)</f>
        <v>27843.3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200" t="s">
        <v>223</v>
      </c>
      <c r="B366" s="200"/>
      <c r="C366" s="200"/>
      <c r="D366" s="200"/>
      <c r="E366" s="200"/>
      <c r="F366" s="200"/>
      <c r="G366" s="200"/>
      <c r="H366" s="200"/>
      <c r="I366" s="173"/>
      <c r="J366" s="174"/>
      <c r="K366" s="221" t="s">
        <v>224</v>
      </c>
      <c r="L366" s="221"/>
    </row>
    <row r="367" spans="1:12" ht="18.75" customHeight="1" x14ac:dyDescent="0.2">
      <c r="A367" s="175"/>
      <c r="B367" s="175"/>
      <c r="C367" s="175"/>
      <c r="D367" s="176" t="s">
        <v>225</v>
      </c>
      <c r="E367" s="18"/>
      <c r="F367" s="28"/>
      <c r="G367" s="18"/>
      <c r="H367" s="18"/>
      <c r="I367" s="177" t="s">
        <v>226</v>
      </c>
      <c r="J367" s="14"/>
      <c r="K367" s="204" t="s">
        <v>227</v>
      </c>
      <c r="L367" s="204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200" t="s">
        <v>228</v>
      </c>
      <c r="B369" s="200"/>
      <c r="C369" s="200"/>
      <c r="D369" s="200"/>
      <c r="E369" s="200"/>
      <c r="F369" s="200"/>
      <c r="G369" s="200"/>
      <c r="H369" s="200"/>
      <c r="I369" s="173"/>
      <c r="J369" s="174"/>
      <c r="K369" s="221" t="s">
        <v>229</v>
      </c>
      <c r="L369" s="221"/>
    </row>
    <row r="370" spans="1:12" ht="26.25" customHeight="1" x14ac:dyDescent="0.2">
      <c r="A370" s="14"/>
      <c r="B370" s="14"/>
      <c r="C370" s="14"/>
      <c r="D370" s="205" t="s">
        <v>230</v>
      </c>
      <c r="E370" s="206"/>
      <c r="F370" s="206"/>
      <c r="G370" s="206"/>
      <c r="H370" s="28"/>
      <c r="I370" s="179" t="s">
        <v>226</v>
      </c>
      <c r="J370" s="14"/>
      <c r="K370" s="204" t="s">
        <v>227</v>
      </c>
      <c r="L370" s="204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2022-10-14T07:25:56Z</cp:lastPrinted>
  <dcterms:created xsi:type="dcterms:W3CDTF">2023-01-18T19:57:48Z</dcterms:created>
  <dcterms:modified xsi:type="dcterms:W3CDTF">2023-01-18T19:57:48Z</dcterms:modified>
</cp:coreProperties>
</file>