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F21" i="1" l="1"/>
  <c r="G21" i="1"/>
  <c r="G20" i="1"/>
  <c r="G58" i="1" s="1"/>
  <c r="F27" i="1"/>
  <c r="F20" i="1" s="1"/>
  <c r="F58" i="1" s="1"/>
  <c r="G27" i="1"/>
  <c r="G41" i="1"/>
  <c r="F42" i="1"/>
  <c r="G42" i="1"/>
  <c r="F49" i="1"/>
  <c r="F41" i="1" s="1"/>
  <c r="G49" i="1"/>
  <c r="F59" i="1"/>
  <c r="G59" i="1"/>
  <c r="F65" i="1"/>
  <c r="F64" i="1" s="1"/>
  <c r="F94" i="1" s="1"/>
  <c r="G65" i="1"/>
  <c r="G64" i="1" s="1"/>
  <c r="G94" i="1" s="1"/>
  <c r="F69" i="1"/>
  <c r="F75" i="1"/>
  <c r="G75" i="1"/>
  <c r="G69" i="1"/>
  <c r="F86" i="1"/>
  <c r="G86" i="1"/>
  <c r="G84" i="1"/>
  <c r="F90" i="1"/>
  <c r="F84" i="1"/>
  <c r="G90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<sst xmlns="http://schemas.openxmlformats.org/spreadsheetml/2006/main" count="173" uniqueCount="140">
  <si>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</si>
  <si>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</si>
  <si>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</si>
  <si>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</si>
  <si>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</si>
  <si>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</si>
  <si>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</si>
  <si>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</si>
  <si>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2022 m. birželio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</si>
  <si>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</si>
  <si>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</si>
  <si>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</si>
  <si>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</si>
  <si>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</si>
  <si>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</si>
  <si>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</si>
  <si>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</si>
  <si>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</si>
  <si>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</si>
  <si>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</si>
  <si>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</si>
  <si>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</si>
  <si>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</si>
  <si>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</si>
  <si>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</si>
  <si>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</si>
  <si>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</si>
  <si>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</si>
  <si>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</si>
  <si>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</si>
  <si>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</si>
  <si>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</si>
  <si>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</si>
  <si>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</si>
  <si>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</si>
  <si>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</si>
  <si>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</si>
  <si>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</si>
  <si>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</si>
  <si>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</si>
  <si>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</si>
  <si>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</si>
  <si>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</si>
  <si>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</si>
  <si>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</si>
  <si>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</si>
  <si>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</si>
  <si>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</si>
  <si>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</si>
  <si>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</si>
  <si>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</si>
  <si>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</si>
  <si>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</si>
  <si>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</si>
  <si>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</si>
  <si>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</si>
  <si>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</si>
  <si>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</si>
  <si>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</si>
  <si>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</si>
  <si>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</si>
  <si>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</si>
  <si>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</si>
  <si>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</si>
  <si>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</si>
  <si>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</si>
  <si>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</si>
  <si>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</si>
  <si>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</si>
  <si>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</si>
  <si>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</si>
  <si>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</si>
  <si>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</si>
  <si>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</si>
  <si>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</si>
  <si>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</si>
  <si>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</si>
  <si>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</si>
  <si>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</si>
  <si>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</si>
  <si>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</si>
  <si>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</si>
  <si>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</si>
  <si>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</si>
  <si>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</si>
  <si>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</si>
  <si>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</si>
  <si>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</si>
  <si>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</si>
  <si>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</si>
  <si>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</si>
  <si>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</si>
  <si>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</si>
  <si>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</si>
  <si>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</si>
  <si>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</si>
  <si>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</si>
  <si>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</si>
  <si>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</si>
  <si>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</si>
  <si>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</si>
  <si>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</si>
  <si>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</si>
  <si>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</si>
  <si>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</si>
  <si>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</si>
  <si>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</si>
  <si>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</si>
  <si>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</si>
  <si>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</si>
  <si>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</si>
  <si>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</si>
  <si>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</si>
  <si>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</si>
  <si>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</si>
  <si>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</si>
  <si>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</si>
  <si>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</si>
  <si>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</si>
  <si>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</si>
  <si>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</si>
  <si>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</si>
  <si>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</si>
  <si>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</si>
  <si>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</si>
  <si>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</si>
  <si>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</si>
  <si>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</si>
  <si>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</si>
  <si>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</si>
  <si>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</si>
  <si>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</si>
  <si>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</si>
  <si>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</si>
  <si>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</si>
  <si>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</si>
  <si>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</si>
  <si>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</si>
  <si>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</si>
  <si>
    <t>2022 m. liepos 29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</si>
</sst>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K21" sqref="K21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139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9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10</v>
      </c>
      <c r="E18" s="89"/>
      <c r="F18" s="89"/>
      <c r="G18" s="89"/>
    </row>
    <row r="19" spans="1:7" ht="67.5" customHeight="1" x14ac:dyDescent="0.2">
      <c r="A19" s="13" t="s">
        <v>11</v>
      </c>
      <c r="B19" s="90" t="s">
        <v>12</v>
      </c>
      <c r="C19" s="91"/>
      <c r="D19" s="92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512919.17999999993</v>
      </c>
      <c r="G20" s="20">
        <f>SUM(G21,G27,G38,G39)</f>
        <v>537943.1399999999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24.24</v>
      </c>
      <c r="G21" s="20">
        <f>SUM(G22:G26)</f>
        <v>0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>
        <v>24.24</v>
      </c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512894.93999999994</v>
      </c>
      <c r="G27" s="20">
        <f>SUM(G28:G37)</f>
        <v>537943.1399999999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490713.23</v>
      </c>
      <c r="G29" s="20">
        <v>510280.91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>
        <v>13511</v>
      </c>
      <c r="G30" s="20">
        <v>16158.02</v>
      </c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1506.17</v>
      </c>
      <c r="G33" s="20">
        <v>4518.59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6214.32</v>
      </c>
      <c r="G35" s="20">
        <v>5985.42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950.22</v>
      </c>
      <c r="G36" s="20">
        <v>1000.2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99048.73</v>
      </c>
      <c r="G41" s="20">
        <f>SUM(G42,G48,G49,G56,G57)</f>
        <v>91972.530000000013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1283.3499999999999</v>
      </c>
      <c r="G42" s="20">
        <f>SUM(G43:G47)</f>
        <v>2396.2399999999998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1283.3499999999999</v>
      </c>
      <c r="G44" s="20">
        <v>2396.2399999999998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83" t="s">
        <v>65</v>
      </c>
      <c r="D47" s="8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>
        <v>393.99</v>
      </c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35143.26</v>
      </c>
      <c r="G49" s="20">
        <f>SUM(G50:G55)</f>
        <v>87038.840000000011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83" t="s">
        <v>75</v>
      </c>
      <c r="D53" s="84"/>
      <c r="E53" s="32"/>
      <c r="F53" s="20">
        <v>1149.23</v>
      </c>
      <c r="G53" s="20">
        <v>833.38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33994.03</v>
      </c>
      <c r="G54" s="20">
        <v>86205.46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62228.13</v>
      </c>
      <c r="G57" s="20">
        <v>2537.4499999999998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611967.90999999992</v>
      </c>
      <c r="G58" s="20">
        <f>SUM(G20,G40,G41)</f>
        <v>629915.66999999993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582856.28</v>
      </c>
      <c r="G59" s="20">
        <f>SUM(G60:G63)</f>
        <v>542264.28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158639.1</v>
      </c>
      <c r="G60" s="20">
        <v>164983.9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251105.01</v>
      </c>
      <c r="G61" s="51">
        <v>256507.45</v>
      </c>
    </row>
    <row r="62" spans="1:7" s="6" customFormat="1" ht="12.75" customHeight="1" x14ac:dyDescent="0.2">
      <c r="A62" s="21" t="s">
        <v>52</v>
      </c>
      <c r="B62" s="82" t="s">
        <v>88</v>
      </c>
      <c r="C62" s="83"/>
      <c r="D62" s="84"/>
      <c r="E62" s="32"/>
      <c r="F62" s="20">
        <v>172500.49</v>
      </c>
      <c r="G62" s="20">
        <v>119725.75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611.67999999999995</v>
      </c>
      <c r="G63" s="20">
        <v>1047.18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22536.170000000002</v>
      </c>
      <c r="G64" s="20">
        <f>SUM(G65,G69)</f>
        <v>83678.91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7747.39</v>
      </c>
      <c r="G65" s="20">
        <f>SUM(G66:G68)</f>
        <v>13600.37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>
        <v>7747.39</v>
      </c>
      <c r="G67" s="20">
        <v>13600.37</v>
      </c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14788.78</v>
      </c>
      <c r="G69" s="20">
        <f>SUM(G70,G71,G72,G73,G74,G75,G78,G79,G80,G81,G82,G83)</f>
        <v>70078.540000000008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316.23</v>
      </c>
      <c r="G75" s="20">
        <f>SUM(G76:G77)</f>
        <v>305.22000000000003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>
        <v>11.01</v>
      </c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4387.8500000000004</v>
      </c>
      <c r="G80" s="20">
        <v>2209.66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10046.030000000001</v>
      </c>
      <c r="G81" s="20"/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38.67</v>
      </c>
      <c r="G82" s="20">
        <v>67563.66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6575.46</v>
      </c>
      <c r="G84" s="20">
        <f>SUM(G85,G86,G89,G90)</f>
        <v>3972.48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6575.46</v>
      </c>
      <c r="G90" s="20">
        <f>SUM(G91:G92)</f>
        <v>3972.48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2602.98</v>
      </c>
      <c r="G91" s="20">
        <v>367.81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3972.48</v>
      </c>
      <c r="G92" s="20">
        <v>3604.67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131</v>
      </c>
      <c r="C94" s="83"/>
      <c r="D94" s="84"/>
      <c r="E94" s="32"/>
      <c r="F94" s="20">
        <f>SUM(F59,F64,F84,F93)</f>
        <v>611967.91</v>
      </c>
      <c r="G94" s="20">
        <f>SUM(G59,G64,G84,G93)</f>
        <v>629915.67000000004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132</v>
      </c>
      <c r="B96" s="94"/>
      <c r="C96" s="94"/>
      <c r="D96" s="94"/>
      <c r="E96" s="94"/>
      <c r="F96" s="85" t="s">
        <v>133</v>
      </c>
      <c r="G96" s="85"/>
    </row>
    <row r="97" spans="1:7" s="9" customFormat="1" ht="11.25" customHeight="1" x14ac:dyDescent="0.2">
      <c r="A97" s="93" t="s">
        <v>134</v>
      </c>
      <c r="B97" s="93"/>
      <c r="C97" s="93"/>
      <c r="D97" s="93"/>
      <c r="E97" s="93"/>
      <c r="F97" s="79" t="s">
        <v>135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136</v>
      </c>
      <c r="B100" s="94"/>
      <c r="C100" s="94"/>
      <c r="D100" s="94"/>
      <c r="E100" s="94"/>
      <c r="F100" s="85" t="s">
        <v>137</v>
      </c>
      <c r="G100" s="85"/>
    </row>
    <row r="101" spans="1:7" s="9" customFormat="1" ht="12.75" customHeight="1" x14ac:dyDescent="0.2">
      <c r="A101" s="93" t="s">
        <v>138</v>
      </c>
      <c r="B101" s="93"/>
      <c r="C101" s="93"/>
      <c r="D101" s="93"/>
      <c r="E101" s="93"/>
      <c r="F101" s="79" t="s">
        <v>135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A9:G9"/>
    <mergeCell ref="A12:E12"/>
    <mergeCell ref="A13:G13"/>
    <mergeCell ref="A14:G14"/>
    <mergeCell ref="A16:G16"/>
    <mergeCell ref="B62:D62"/>
    <mergeCell ref="C47:D47"/>
    <mergeCell ref="C53:D53"/>
    <mergeCell ref="A10:G10"/>
    <mergeCell ref="B94:D94"/>
    <mergeCell ref="A17:G17"/>
    <mergeCell ref="D18:G18"/>
    <mergeCell ref="B19:D19"/>
    <mergeCell ref="E2:G2"/>
    <mergeCell ref="E3:G3"/>
    <mergeCell ref="A5:G6"/>
    <mergeCell ref="A7:G7"/>
    <mergeCell ref="A8:G8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2022-08-01T12:36:41Z</dcterms:created>
  <dcterms:modified xsi:type="dcterms:W3CDTF">2022-08-01T12:40:52Z</dcterms:modified>
</cp:coreProperties>
</file>